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honlapra" sheetId="4" r:id="rId1"/>
  </sheets>
  <calcPr calcId="145621"/>
</workbook>
</file>

<file path=xl/calcChain.xml><?xml version="1.0" encoding="utf-8"?>
<calcChain xmlns="http://schemas.openxmlformats.org/spreadsheetml/2006/main">
  <c r="O34" i="4" l="1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2" i="4"/>
  <c r="O33" i="4"/>
  <c r="P3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2" i="4"/>
  <c r="P33" i="4"/>
  <c r="P2" i="4"/>
  <c r="N34" i="4"/>
  <c r="K34" i="4"/>
  <c r="H34" i="4"/>
  <c r="G34" i="4"/>
  <c r="E34" i="4"/>
  <c r="J34" i="4"/>
  <c r="M34" i="4"/>
  <c r="D34" i="4"/>
  <c r="O2" i="4"/>
  <c r="P34" i="4" l="1"/>
</calcChain>
</file>

<file path=xl/sharedStrings.xml><?xml version="1.0" encoding="utf-8"?>
<sst xmlns="http://schemas.openxmlformats.org/spreadsheetml/2006/main" count="124" uniqueCount="102">
  <si>
    <t>szakma</t>
  </si>
  <si>
    <t>Igazságügyi és Biztosítás-orvostani Intézet</t>
  </si>
  <si>
    <t>Pulmonológiai Klinika</t>
  </si>
  <si>
    <t>sebészet</t>
  </si>
  <si>
    <t>tüdőgyógyászat</t>
  </si>
  <si>
    <t>Összesen</t>
  </si>
  <si>
    <t>igazságügyi orvostan</t>
  </si>
  <si>
    <t>klinikai onkológia</t>
  </si>
  <si>
    <t>1.</t>
  </si>
  <si>
    <t>2.</t>
  </si>
  <si>
    <t>3.</t>
  </si>
  <si>
    <t>4.</t>
  </si>
  <si>
    <t>II. sz. Sebészeti Klinika</t>
  </si>
  <si>
    <t>5.</t>
  </si>
  <si>
    <t>Sürgősségi Betegellátó Osztály</t>
  </si>
  <si>
    <t>oxyológia és sürgősségi orvostan</t>
  </si>
  <si>
    <t>pszichiátria</t>
  </si>
  <si>
    <t>aneszteziológia és intenzív terápia</t>
  </si>
  <si>
    <t>6.</t>
  </si>
  <si>
    <t>7.</t>
  </si>
  <si>
    <t>8.</t>
  </si>
  <si>
    <t>mellkassebészet</t>
  </si>
  <si>
    <t>9.</t>
  </si>
  <si>
    <t>II. sz. Patológiai Intézet</t>
  </si>
  <si>
    <t>patológia</t>
  </si>
  <si>
    <t>10.</t>
  </si>
  <si>
    <t>Transzplantációs és Sebészeti Klinika</t>
  </si>
  <si>
    <t>radiológia</t>
  </si>
  <si>
    <t>11.</t>
  </si>
  <si>
    <t>I. sz. Sebészeti Klinika</t>
  </si>
  <si>
    <t>12.</t>
  </si>
  <si>
    <t>belgyógyászat</t>
  </si>
  <si>
    <t>13.</t>
  </si>
  <si>
    <t>Aneszteziológiai és Intenzív Terápiás Klinika</t>
  </si>
  <si>
    <t>Arc-Állcsont-Szájsebészeti és Fogászati Klinika</t>
  </si>
  <si>
    <t>Bőr-, Nemikórtani és Bőronkológiai Klinika</t>
  </si>
  <si>
    <t>Fül-Orr-Gégészeti és Fej- Nyaksebészeti Klinika</t>
  </si>
  <si>
    <t>Genomikai Medicina és Ritka Betegségek Intézete</t>
  </si>
  <si>
    <t>Orvosi Képalkotó Klinika</t>
  </si>
  <si>
    <t>Ortopédiai Klinika</t>
  </si>
  <si>
    <t>Orvosi Mikrobiológiai Intézet</t>
  </si>
  <si>
    <t>Pszichiátriai és Pszichoterápiás Klinika</t>
  </si>
  <si>
    <t>Szemészeti Klinika</t>
  </si>
  <si>
    <t>Városmajori Szív- és Érgyógyászati Klinika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</si>
  <si>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</si>
  <si>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</si>
  <si>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</si>
  <si>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</si>
  <si>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</si>
  <si>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</si>
  <si>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</si>
  <si>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</si>
  <si>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</si>
  <si>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</si>
  <si>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</si>
  <si>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II. sz. Gyermekgyógyászati Klinika</t>
  </si>
  <si>
    <t>III. sz. Belgyógyászati Klinika</t>
  </si>
  <si>
    <t>II. sz. Belgyógyászati Klinika</t>
  </si>
  <si>
    <t>I. sz. Belgyógyászati Klinika</t>
  </si>
  <si>
    <t>I. sz. Patológiai és Kísérleti Rákkutató Intézet</t>
  </si>
  <si>
    <t>arc-, állcsont- és szájsebészet</t>
  </si>
  <si>
    <t>bőrgyógyászat</t>
  </si>
  <si>
    <t>fül-orr-gégegyógyászat</t>
  </si>
  <si>
    <t>klinikai genetika</t>
  </si>
  <si>
    <t>csecsemő- és gyermekgyógyászat</t>
  </si>
  <si>
    <t>ortopédia és traumatológia</t>
  </si>
  <si>
    <t>nukleáris medicina</t>
  </si>
  <si>
    <t>orvosi mikrobiológia</t>
  </si>
  <si>
    <t>szemészet</t>
  </si>
  <si>
    <t>nefrológia</t>
  </si>
  <si>
    <t>érsebészet</t>
  </si>
  <si>
    <t>kardiológia</t>
  </si>
  <si>
    <t>2020. szeptember 15-ig betölthető rezidensi hely</t>
  </si>
  <si>
    <t>Onkológiai Központ</t>
  </si>
  <si>
    <t>neurológia</t>
  </si>
  <si>
    <t>I. sz. Gyermekgyógyászati Klinika</t>
  </si>
  <si>
    <t>gyermek- és ifjúságpszichiátriai</t>
  </si>
  <si>
    <t>Laboratóriumi Medicina Intézet</t>
  </si>
  <si>
    <t xml:space="preserve"> orvosi laboratóriumi diagnosztika</t>
  </si>
  <si>
    <t>Népegészségtani Intézet</t>
  </si>
  <si>
    <t>megelőző orvostan és népegészségtan</t>
  </si>
  <si>
    <t>Neurológiai Klinika</t>
  </si>
  <si>
    <t>Szülészeti és Nőgyógyászati Klinika</t>
  </si>
  <si>
    <t>szülészet-nőgyógyászat</t>
  </si>
  <si>
    <t>Urológiai Klinika</t>
  </si>
  <si>
    <t>urológia</t>
  </si>
  <si>
    <t>szívsebészet</t>
  </si>
  <si>
    <t>Foglakozás-egészségügyi Szolgálat</t>
  </si>
  <si>
    <t>foglalkozás-orvostan</t>
  </si>
  <si>
    <t>Mellkassebészeti Klinika</t>
  </si>
  <si>
    <t>25.</t>
  </si>
  <si>
    <t>26.</t>
  </si>
  <si>
    <t>27.</t>
  </si>
  <si>
    <t>28.</t>
  </si>
  <si>
    <t>29.</t>
  </si>
  <si>
    <t>30.</t>
  </si>
  <si>
    <t>31.</t>
  </si>
  <si>
    <t>32.</t>
  </si>
  <si>
    <t>ssz.</t>
  </si>
  <si>
    <t>2020. szeptember 15-ig betölthető összes rezidensi hely</t>
  </si>
  <si>
    <t>szervezeti egység</t>
  </si>
  <si>
    <t>2020. szeptember 1-től december 31-ig betölthető 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</si>
</sst>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0"/>
      <name val="Arial CE"/>
      <family val="2"/>
      <charset val="238"/>
    </font>
    <font>
      <u/>
      <sz val="10"/>
      <color indexed="12"/>
      <name val="Times New Roman CE"/>
      <charset val="238"/>
    </font>
    <font>
      <u/>
      <sz val="10"/>
      <color indexed="12"/>
      <name val="Arial CE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33">
    <xf numFmtId="0" fontId="0" fillId="0" borderId="0" xfId="0"/>
    <xf numFmtId="0" fontId="27" fillId="0" borderId="12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wrapText="1"/>
    </xf>
    <xf numFmtId="0" fontId="28" fillId="0" borderId="0" xfId="0" applyFont="1" applyFill="1" applyAlignment="1"/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27" fillId="0" borderId="10" xfId="0" applyFont="1" applyFill="1" applyBorder="1" applyAlignment="1"/>
    <xf numFmtId="0" fontId="27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27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0" fontId="28" fillId="33" borderId="16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wrapText="1"/>
    </xf>
    <xf numFmtId="0" fontId="28" fillId="33" borderId="21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</cellXfs>
  <cellStyles count="59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perhivatkozás_intézmények_elérhetőségei" xfId="54"/>
    <cellStyle name="Hivatkozás 2" xfId="55"/>
    <cellStyle name="Hivatkozás 3" xfId="57"/>
    <cellStyle name="Hivatkozás 4" xfId="49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10" xfId="58"/>
    <cellStyle name="Normál 2" xfId="42"/>
    <cellStyle name="Normál 2 2" xfId="56"/>
    <cellStyle name="Normál 3" xfId="43"/>
    <cellStyle name="Normál 4" xfId="50"/>
    <cellStyle name="Normál 5" xfId="45"/>
    <cellStyle name="Normál 5 2" xfId="51"/>
    <cellStyle name="Normál 5 3" xfId="52"/>
    <cellStyle name="Normál 5 4" xfId="53"/>
    <cellStyle name="Normál 6" xfId="44"/>
    <cellStyle name="Normál 7" xfId="46"/>
    <cellStyle name="Normál 8" xfId="47"/>
    <cellStyle name="Normál 9" xfId="48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3" sqref="H13"/>
    </sheetView>
  </sheetViews>
  <sheetFormatPr defaultRowHeight="20.100000000000001" customHeight="1" x14ac:dyDescent="0.25"/>
  <cols>
    <col min="1" max="1" width="3.85546875" customWidth="1"/>
    <col min="2" max="2" width="41.7109375" customWidth="1"/>
    <col min="3" max="3" width="30.5703125" style="14" customWidth="1"/>
    <col min="4" max="4" width="10.7109375" style="14" customWidth="1"/>
    <col min="5" max="5" width="13.5703125" style="14" customWidth="1"/>
    <col min="6" max="6" width="26.7109375" style="14" customWidth="1"/>
    <col min="7" max="7" width="10.7109375" style="14" customWidth="1"/>
    <col min="8" max="8" width="13.7109375" style="14" customWidth="1"/>
    <col min="9" max="9" width="23.140625" style="14" customWidth="1"/>
    <col min="10" max="10" width="10.7109375" style="14" customWidth="1"/>
    <col min="11" max="11" width="14.140625" style="14" customWidth="1"/>
    <col min="12" max="12" width="21.85546875" style="14" customWidth="1"/>
    <col min="13" max="13" width="10.7109375" style="14" customWidth="1"/>
    <col min="14" max="14" width="14.5703125" style="14" customWidth="1"/>
    <col min="15" max="15" width="11.140625" style="15" customWidth="1"/>
    <col min="16" max="16" width="14.140625" style="14" customWidth="1"/>
  </cols>
  <sheetData>
    <row r="1" spans="1:16" ht="90" thickBot="1" x14ac:dyDescent="0.3">
      <c r="A1" s="5" t="s">
        <v>98</v>
      </c>
      <c r="B1" s="6" t="s">
        <v>100</v>
      </c>
      <c r="C1" s="6" t="s">
        <v>0</v>
      </c>
      <c r="D1" s="18" t="s">
        <v>72</v>
      </c>
      <c r="E1" s="13" t="s">
        <v>101</v>
      </c>
      <c r="F1" s="6" t="s">
        <v>0</v>
      </c>
      <c r="G1" s="18" t="s">
        <v>72</v>
      </c>
      <c r="H1" s="13" t="s">
        <v>101</v>
      </c>
      <c r="I1" s="6" t="s">
        <v>0</v>
      </c>
      <c r="J1" s="18" t="s">
        <v>72</v>
      </c>
      <c r="K1" s="13" t="s">
        <v>101</v>
      </c>
      <c r="L1" s="13" t="s">
        <v>0</v>
      </c>
      <c r="M1" s="18" t="s">
        <v>72</v>
      </c>
      <c r="N1" s="13" t="s">
        <v>101</v>
      </c>
      <c r="O1" s="23" t="s">
        <v>99</v>
      </c>
      <c r="P1" s="29" t="s">
        <v>101</v>
      </c>
    </row>
    <row r="2" spans="1:16" ht="20.100000000000001" customHeight="1" x14ac:dyDescent="0.25">
      <c r="A2" s="10" t="s">
        <v>8</v>
      </c>
      <c r="B2" s="12" t="s">
        <v>33</v>
      </c>
      <c r="C2" s="9" t="s">
        <v>17</v>
      </c>
      <c r="D2" s="19">
        <v>7</v>
      </c>
      <c r="E2" s="9">
        <v>3</v>
      </c>
      <c r="F2" s="9"/>
      <c r="G2" s="21"/>
      <c r="H2" s="9"/>
      <c r="I2" s="9"/>
      <c r="J2" s="22"/>
      <c r="K2" s="11"/>
      <c r="L2" s="11"/>
      <c r="M2" s="22"/>
      <c r="N2" s="11"/>
      <c r="O2" s="24">
        <f>SUM(D2,G2,J2,M2)</f>
        <v>7</v>
      </c>
      <c r="P2" s="17">
        <f>SUM(E2,H2,K2,N2)</f>
        <v>3</v>
      </c>
    </row>
    <row r="3" spans="1:16" ht="20.100000000000001" customHeight="1" x14ac:dyDescent="0.25">
      <c r="A3" s="10" t="s">
        <v>9</v>
      </c>
      <c r="B3" s="12" t="s">
        <v>34</v>
      </c>
      <c r="C3" s="9" t="s">
        <v>60</v>
      </c>
      <c r="D3" s="19">
        <v>1</v>
      </c>
      <c r="E3" s="9"/>
      <c r="F3" s="9"/>
      <c r="G3" s="19"/>
      <c r="H3" s="9"/>
      <c r="I3" s="9"/>
      <c r="J3" s="22"/>
      <c r="K3" s="11"/>
      <c r="L3" s="11"/>
      <c r="M3" s="22"/>
      <c r="N3" s="11"/>
      <c r="O3" s="25">
        <f t="shared" ref="O3:O33" si="0">SUM(D3,G3,J3,M3)</f>
        <v>1</v>
      </c>
      <c r="P3" s="8">
        <f t="shared" ref="P3:P33" si="1">SUM(E3,H3,K3,N3)</f>
        <v>0</v>
      </c>
    </row>
    <row r="4" spans="1:16" ht="20.100000000000001" customHeight="1" x14ac:dyDescent="0.25">
      <c r="A4" s="10" t="s">
        <v>10</v>
      </c>
      <c r="B4" s="12" t="s">
        <v>58</v>
      </c>
      <c r="C4" s="9" t="s">
        <v>31</v>
      </c>
      <c r="D4" s="19">
        <v>3</v>
      </c>
      <c r="E4" s="9">
        <v>3</v>
      </c>
      <c r="F4" s="9"/>
      <c r="G4" s="21"/>
      <c r="H4" s="9"/>
      <c r="I4" s="9"/>
      <c r="J4" s="22"/>
      <c r="K4" s="11"/>
      <c r="L4" s="11"/>
      <c r="M4" s="22"/>
      <c r="N4" s="11"/>
      <c r="O4" s="25">
        <f t="shared" si="0"/>
        <v>3</v>
      </c>
      <c r="P4" s="8">
        <v>5</v>
      </c>
    </row>
    <row r="5" spans="1:16" ht="20.100000000000001" customHeight="1" x14ac:dyDescent="0.25">
      <c r="A5" s="10" t="s">
        <v>11</v>
      </c>
      <c r="B5" s="12" t="s">
        <v>57</v>
      </c>
      <c r="C5" s="9" t="s">
        <v>31</v>
      </c>
      <c r="D5" s="19"/>
      <c r="E5" s="9">
        <v>4</v>
      </c>
      <c r="F5" s="9"/>
      <c r="G5" s="21"/>
      <c r="H5" s="9"/>
      <c r="I5" s="9"/>
      <c r="J5" s="22"/>
      <c r="K5" s="11"/>
      <c r="L5" s="11"/>
      <c r="M5" s="22"/>
      <c r="N5" s="11"/>
      <c r="O5" s="25">
        <f t="shared" si="0"/>
        <v>0</v>
      </c>
      <c r="P5" s="8">
        <v>0</v>
      </c>
    </row>
    <row r="6" spans="1:16" ht="20.100000000000001" customHeight="1" x14ac:dyDescent="0.25">
      <c r="A6" s="10" t="s">
        <v>13</v>
      </c>
      <c r="B6" s="12" t="s">
        <v>56</v>
      </c>
      <c r="C6" s="9" t="s">
        <v>31</v>
      </c>
      <c r="D6" s="19">
        <v>2</v>
      </c>
      <c r="E6" s="9">
        <v>3</v>
      </c>
      <c r="F6" s="9"/>
      <c r="G6" s="21"/>
      <c r="H6" s="9"/>
      <c r="I6" s="9"/>
      <c r="J6" s="22"/>
      <c r="K6" s="11"/>
      <c r="L6" s="11"/>
      <c r="M6" s="22"/>
      <c r="N6" s="11"/>
      <c r="O6" s="25">
        <f t="shared" si="0"/>
        <v>2</v>
      </c>
      <c r="P6" s="8">
        <v>5</v>
      </c>
    </row>
    <row r="7" spans="1:16" ht="20.100000000000001" customHeight="1" x14ac:dyDescent="0.25">
      <c r="A7" s="10" t="s">
        <v>18</v>
      </c>
      <c r="B7" s="12" t="s">
        <v>35</v>
      </c>
      <c r="C7" s="9" t="s">
        <v>61</v>
      </c>
      <c r="D7" s="19">
        <v>1</v>
      </c>
      <c r="E7" s="9">
        <v>1</v>
      </c>
      <c r="F7" s="9"/>
      <c r="G7" s="21"/>
      <c r="H7" s="9"/>
      <c r="I7" s="9"/>
      <c r="J7" s="22"/>
      <c r="K7" s="11"/>
      <c r="L7" s="11"/>
      <c r="M7" s="22"/>
      <c r="N7" s="11"/>
      <c r="O7" s="25">
        <f t="shared" si="0"/>
        <v>1</v>
      </c>
      <c r="P7" s="8">
        <f t="shared" si="1"/>
        <v>1</v>
      </c>
    </row>
    <row r="8" spans="1:16" ht="20.100000000000001" customHeight="1" x14ac:dyDescent="0.25">
      <c r="A8" s="10" t="s">
        <v>19</v>
      </c>
      <c r="B8" s="12" t="s">
        <v>87</v>
      </c>
      <c r="C8" s="9" t="s">
        <v>88</v>
      </c>
      <c r="D8" s="19"/>
      <c r="E8" s="9">
        <v>3</v>
      </c>
      <c r="F8" s="9"/>
      <c r="G8" s="21"/>
      <c r="H8" s="9"/>
      <c r="I8" s="9"/>
      <c r="J8" s="22"/>
      <c r="K8" s="11"/>
      <c r="L8" s="11"/>
      <c r="M8" s="22"/>
      <c r="N8" s="11"/>
      <c r="O8" s="25">
        <f t="shared" si="0"/>
        <v>0</v>
      </c>
      <c r="P8" s="8">
        <f t="shared" si="1"/>
        <v>3</v>
      </c>
    </row>
    <row r="9" spans="1:16" ht="20.100000000000001" customHeight="1" x14ac:dyDescent="0.25">
      <c r="A9" s="10" t="s">
        <v>20</v>
      </c>
      <c r="B9" s="12" t="s">
        <v>36</v>
      </c>
      <c r="C9" s="9" t="s">
        <v>62</v>
      </c>
      <c r="D9" s="19">
        <v>1</v>
      </c>
      <c r="E9" s="9">
        <v>1</v>
      </c>
      <c r="F9" s="9"/>
      <c r="G9" s="21"/>
      <c r="H9" s="9"/>
      <c r="I9" s="9"/>
      <c r="J9" s="22"/>
      <c r="K9" s="11"/>
      <c r="L9" s="11"/>
      <c r="M9" s="22"/>
      <c r="N9" s="11"/>
      <c r="O9" s="25">
        <f t="shared" si="0"/>
        <v>1</v>
      </c>
      <c r="P9" s="8">
        <f t="shared" si="1"/>
        <v>1</v>
      </c>
    </row>
    <row r="10" spans="1:16" ht="20.100000000000001" customHeight="1" x14ac:dyDescent="0.25">
      <c r="A10" s="10" t="s">
        <v>22</v>
      </c>
      <c r="B10" s="12" t="s">
        <v>37</v>
      </c>
      <c r="C10" s="9" t="s">
        <v>63</v>
      </c>
      <c r="D10" s="19">
        <v>1</v>
      </c>
      <c r="E10" s="9"/>
      <c r="F10" s="9" t="s">
        <v>74</v>
      </c>
      <c r="G10" s="21"/>
      <c r="H10" s="9">
        <v>1</v>
      </c>
      <c r="I10" s="9"/>
      <c r="J10" s="22"/>
      <c r="K10" s="11"/>
      <c r="L10" s="11"/>
      <c r="M10" s="22"/>
      <c r="N10" s="11"/>
      <c r="O10" s="25">
        <f t="shared" si="0"/>
        <v>1</v>
      </c>
      <c r="P10" s="8">
        <f t="shared" si="1"/>
        <v>1</v>
      </c>
    </row>
    <row r="11" spans="1:16" ht="20.100000000000001" customHeight="1" x14ac:dyDescent="0.25">
      <c r="A11" s="10" t="s">
        <v>25</v>
      </c>
      <c r="B11" s="12" t="s">
        <v>75</v>
      </c>
      <c r="C11" s="9" t="s">
        <v>64</v>
      </c>
      <c r="D11" s="19"/>
      <c r="E11" s="9">
        <v>2</v>
      </c>
      <c r="F11" s="9" t="s">
        <v>76</v>
      </c>
      <c r="G11" s="21"/>
      <c r="H11" s="9">
        <v>2</v>
      </c>
      <c r="I11" s="9"/>
      <c r="J11" s="22"/>
      <c r="K11" s="11"/>
      <c r="L11" s="11"/>
      <c r="M11" s="22"/>
      <c r="N11" s="11"/>
      <c r="O11" s="25">
        <f t="shared" si="0"/>
        <v>0</v>
      </c>
      <c r="P11" s="8">
        <f t="shared" si="1"/>
        <v>4</v>
      </c>
    </row>
    <row r="12" spans="1:16" ht="20.100000000000001" customHeight="1" x14ac:dyDescent="0.25">
      <c r="A12" s="10" t="s">
        <v>28</v>
      </c>
      <c r="B12" s="12" t="s">
        <v>55</v>
      </c>
      <c r="C12" s="9" t="s">
        <v>64</v>
      </c>
      <c r="D12" s="19">
        <v>1</v>
      </c>
      <c r="E12" s="9">
        <v>2</v>
      </c>
      <c r="F12" s="9"/>
      <c r="G12" s="21"/>
      <c r="H12" s="9"/>
      <c r="I12" s="9"/>
      <c r="J12" s="22"/>
      <c r="K12" s="11"/>
      <c r="L12" s="11"/>
      <c r="M12" s="22"/>
      <c r="N12" s="11"/>
      <c r="O12" s="25">
        <f t="shared" si="0"/>
        <v>1</v>
      </c>
      <c r="P12" s="8">
        <f t="shared" si="1"/>
        <v>2</v>
      </c>
    </row>
    <row r="13" spans="1:16" ht="20.100000000000001" customHeight="1" x14ac:dyDescent="0.25">
      <c r="A13" s="10" t="s">
        <v>30</v>
      </c>
      <c r="B13" s="12" t="s">
        <v>1</v>
      </c>
      <c r="C13" s="9" t="s">
        <v>6</v>
      </c>
      <c r="D13" s="19">
        <v>1</v>
      </c>
      <c r="E13" s="9">
        <v>2</v>
      </c>
      <c r="F13" s="9"/>
      <c r="G13" s="21"/>
      <c r="H13" s="9"/>
      <c r="I13" s="9"/>
      <c r="J13" s="22"/>
      <c r="K13" s="11"/>
      <c r="L13" s="11"/>
      <c r="M13" s="22"/>
      <c r="N13" s="11"/>
      <c r="O13" s="25">
        <f t="shared" si="0"/>
        <v>1</v>
      </c>
      <c r="P13" s="8">
        <f t="shared" si="1"/>
        <v>2</v>
      </c>
    </row>
    <row r="14" spans="1:16" ht="20.100000000000001" customHeight="1" x14ac:dyDescent="0.25">
      <c r="A14" s="10" t="s">
        <v>32</v>
      </c>
      <c r="B14" s="12" t="s">
        <v>77</v>
      </c>
      <c r="C14" s="9" t="s">
        <v>78</v>
      </c>
      <c r="D14" s="19"/>
      <c r="E14" s="9">
        <v>2</v>
      </c>
      <c r="F14" s="9" t="s">
        <v>67</v>
      </c>
      <c r="G14" s="21"/>
      <c r="H14" s="9">
        <v>2</v>
      </c>
      <c r="I14" s="9"/>
      <c r="J14" s="22"/>
      <c r="K14" s="11"/>
      <c r="L14" s="11"/>
      <c r="M14" s="22"/>
      <c r="N14" s="11"/>
      <c r="O14" s="25">
        <f t="shared" si="0"/>
        <v>0</v>
      </c>
      <c r="P14" s="8">
        <f t="shared" si="1"/>
        <v>4</v>
      </c>
    </row>
    <row r="15" spans="1:16" ht="20.100000000000001" customHeight="1" x14ac:dyDescent="0.25">
      <c r="A15" s="10" t="s">
        <v>44</v>
      </c>
      <c r="B15" s="12" t="s">
        <v>89</v>
      </c>
      <c r="C15" s="9" t="s">
        <v>21</v>
      </c>
      <c r="D15" s="19"/>
      <c r="E15" s="9">
        <v>2</v>
      </c>
      <c r="F15" s="9"/>
      <c r="G15" s="21"/>
      <c r="H15" s="9"/>
      <c r="I15" s="9"/>
      <c r="J15" s="22"/>
      <c r="K15" s="11"/>
      <c r="L15" s="11"/>
      <c r="M15" s="22"/>
      <c r="N15" s="11"/>
      <c r="O15" s="25">
        <f t="shared" si="0"/>
        <v>0</v>
      </c>
      <c r="P15" s="8">
        <f t="shared" si="1"/>
        <v>2</v>
      </c>
    </row>
    <row r="16" spans="1:16" ht="20.100000000000001" customHeight="1" x14ac:dyDescent="0.25">
      <c r="A16" s="10" t="s">
        <v>45</v>
      </c>
      <c r="B16" s="12" t="s">
        <v>79</v>
      </c>
      <c r="C16" s="9" t="s">
        <v>80</v>
      </c>
      <c r="D16" s="19"/>
      <c r="E16" s="9">
        <v>2</v>
      </c>
      <c r="F16" s="9"/>
      <c r="G16" s="21"/>
      <c r="H16" s="9"/>
      <c r="I16" s="9"/>
      <c r="J16" s="22"/>
      <c r="K16" s="11"/>
      <c r="L16" s="11"/>
      <c r="M16" s="22"/>
      <c r="N16" s="11"/>
      <c r="O16" s="25">
        <f t="shared" si="0"/>
        <v>0</v>
      </c>
      <c r="P16" s="8">
        <f t="shared" si="1"/>
        <v>2</v>
      </c>
    </row>
    <row r="17" spans="1:16" ht="20.100000000000001" customHeight="1" x14ac:dyDescent="0.25">
      <c r="A17" s="10" t="s">
        <v>46</v>
      </c>
      <c r="B17" s="12" t="s">
        <v>81</v>
      </c>
      <c r="C17" s="9" t="s">
        <v>74</v>
      </c>
      <c r="D17" s="19"/>
      <c r="E17" s="9">
        <v>2</v>
      </c>
      <c r="F17" s="9"/>
      <c r="G17" s="21"/>
      <c r="H17" s="9"/>
      <c r="I17" s="9"/>
      <c r="J17" s="22"/>
      <c r="K17" s="11"/>
      <c r="L17" s="11"/>
      <c r="M17" s="22"/>
      <c r="N17" s="11"/>
      <c r="O17" s="25">
        <f t="shared" si="0"/>
        <v>0</v>
      </c>
      <c r="P17" s="8">
        <f t="shared" si="1"/>
        <v>2</v>
      </c>
    </row>
    <row r="18" spans="1:16" ht="20.100000000000001" customHeight="1" x14ac:dyDescent="0.25">
      <c r="A18" s="10" t="s">
        <v>47</v>
      </c>
      <c r="B18" s="12" t="s">
        <v>73</v>
      </c>
      <c r="C18" s="9" t="s">
        <v>7</v>
      </c>
      <c r="D18" s="19">
        <v>2</v>
      </c>
      <c r="E18" s="9"/>
      <c r="F18" s="9"/>
      <c r="G18" s="21"/>
      <c r="H18" s="9"/>
      <c r="I18" s="9"/>
      <c r="J18" s="22"/>
      <c r="K18" s="11"/>
      <c r="L18" s="11"/>
      <c r="M18" s="22"/>
      <c r="N18" s="11"/>
      <c r="O18" s="25">
        <f t="shared" si="0"/>
        <v>2</v>
      </c>
      <c r="P18" s="8">
        <f t="shared" si="1"/>
        <v>0</v>
      </c>
    </row>
    <row r="19" spans="1:16" ht="20.100000000000001" customHeight="1" x14ac:dyDescent="0.25">
      <c r="A19" s="10" t="s">
        <v>48</v>
      </c>
      <c r="B19" s="12" t="s">
        <v>39</v>
      </c>
      <c r="C19" s="9" t="s">
        <v>65</v>
      </c>
      <c r="D19" s="19">
        <v>1</v>
      </c>
      <c r="E19" s="9">
        <v>1</v>
      </c>
      <c r="F19" s="9"/>
      <c r="G19" s="21"/>
      <c r="H19" s="9"/>
      <c r="I19" s="9"/>
      <c r="J19" s="22"/>
      <c r="K19" s="11"/>
      <c r="L19" s="11"/>
      <c r="M19" s="22"/>
      <c r="N19" s="11"/>
      <c r="O19" s="25">
        <f t="shared" si="0"/>
        <v>1</v>
      </c>
      <c r="P19" s="8">
        <f t="shared" si="1"/>
        <v>1</v>
      </c>
    </row>
    <row r="20" spans="1:16" ht="20.100000000000001" customHeight="1" x14ac:dyDescent="0.25">
      <c r="A20" s="10" t="s">
        <v>49</v>
      </c>
      <c r="B20" s="12" t="s">
        <v>38</v>
      </c>
      <c r="C20" s="9" t="s">
        <v>27</v>
      </c>
      <c r="D20" s="19">
        <v>2</v>
      </c>
      <c r="E20" s="9">
        <v>6</v>
      </c>
      <c r="F20" s="9" t="s">
        <v>66</v>
      </c>
      <c r="G20" s="21">
        <v>2</v>
      </c>
      <c r="H20" s="9"/>
      <c r="I20" s="9"/>
      <c r="J20" s="22"/>
      <c r="K20" s="11"/>
      <c r="L20" s="11"/>
      <c r="M20" s="22"/>
      <c r="N20" s="11"/>
      <c r="O20" s="25">
        <f t="shared" si="0"/>
        <v>4</v>
      </c>
      <c r="P20" s="8">
        <f t="shared" si="1"/>
        <v>6</v>
      </c>
    </row>
    <row r="21" spans="1:16" ht="20.100000000000001" customHeight="1" x14ac:dyDescent="0.25">
      <c r="A21" s="10" t="s">
        <v>50</v>
      </c>
      <c r="B21" s="12" t="s">
        <v>40</v>
      </c>
      <c r="C21" s="9" t="s">
        <v>67</v>
      </c>
      <c r="D21" s="19">
        <v>1</v>
      </c>
      <c r="E21" s="9">
        <v>1</v>
      </c>
      <c r="F21" s="9"/>
      <c r="G21" s="21"/>
      <c r="H21" s="9"/>
      <c r="I21" s="9"/>
      <c r="J21" s="22"/>
      <c r="K21" s="11"/>
      <c r="L21" s="11"/>
      <c r="M21" s="22"/>
      <c r="N21" s="11"/>
      <c r="O21" s="25">
        <f t="shared" si="0"/>
        <v>1</v>
      </c>
      <c r="P21" s="8">
        <f t="shared" si="1"/>
        <v>1</v>
      </c>
    </row>
    <row r="22" spans="1:16" ht="20.100000000000001" customHeight="1" x14ac:dyDescent="0.25">
      <c r="A22" s="10" t="s">
        <v>51</v>
      </c>
      <c r="B22" s="12" t="s">
        <v>59</v>
      </c>
      <c r="C22" s="9" t="s">
        <v>24</v>
      </c>
      <c r="D22" s="19">
        <v>1</v>
      </c>
      <c r="E22" s="9">
        <v>1</v>
      </c>
      <c r="F22" s="9"/>
      <c r="G22" s="21"/>
      <c r="H22" s="9"/>
      <c r="I22" s="9"/>
      <c r="J22" s="22"/>
      <c r="K22" s="11"/>
      <c r="L22" s="11"/>
      <c r="M22" s="22"/>
      <c r="N22" s="11"/>
      <c r="O22" s="25">
        <f t="shared" si="0"/>
        <v>1</v>
      </c>
      <c r="P22" s="8">
        <f t="shared" si="1"/>
        <v>1</v>
      </c>
    </row>
    <row r="23" spans="1:16" ht="20.100000000000001" customHeight="1" x14ac:dyDescent="0.25">
      <c r="A23" s="10" t="s">
        <v>52</v>
      </c>
      <c r="B23" s="12" t="s">
        <v>23</v>
      </c>
      <c r="C23" s="9" t="s">
        <v>24</v>
      </c>
      <c r="D23" s="19">
        <v>1</v>
      </c>
      <c r="E23" s="9">
        <v>1</v>
      </c>
      <c r="F23" s="9"/>
      <c r="G23" s="21"/>
      <c r="H23" s="9"/>
      <c r="I23" s="9"/>
      <c r="J23" s="22"/>
      <c r="K23" s="11"/>
      <c r="L23" s="11"/>
      <c r="M23" s="22"/>
      <c r="N23" s="11"/>
      <c r="O23" s="25">
        <f t="shared" si="0"/>
        <v>1</v>
      </c>
      <c r="P23" s="8">
        <f t="shared" si="1"/>
        <v>1</v>
      </c>
    </row>
    <row r="24" spans="1:16" ht="20.100000000000001" customHeight="1" x14ac:dyDescent="0.25">
      <c r="A24" s="10" t="s">
        <v>53</v>
      </c>
      <c r="B24" s="12" t="s">
        <v>41</v>
      </c>
      <c r="C24" s="9" t="s">
        <v>16</v>
      </c>
      <c r="D24" s="19">
        <v>1</v>
      </c>
      <c r="E24" s="9">
        <v>3</v>
      </c>
      <c r="F24" s="9"/>
      <c r="G24" s="21"/>
      <c r="H24" s="9"/>
      <c r="I24" s="9"/>
      <c r="J24" s="22"/>
      <c r="K24" s="11"/>
      <c r="L24" s="11"/>
      <c r="M24" s="22"/>
      <c r="N24" s="11"/>
      <c r="O24" s="25">
        <f t="shared" si="0"/>
        <v>1</v>
      </c>
      <c r="P24" s="8">
        <f t="shared" si="1"/>
        <v>3</v>
      </c>
    </row>
    <row r="25" spans="1:16" ht="20.100000000000001" customHeight="1" x14ac:dyDescent="0.25">
      <c r="A25" s="10" t="s">
        <v>54</v>
      </c>
      <c r="B25" s="12" t="s">
        <v>2</v>
      </c>
      <c r="C25" s="9" t="s">
        <v>4</v>
      </c>
      <c r="D25" s="19">
        <v>2</v>
      </c>
      <c r="E25" s="9">
        <v>2</v>
      </c>
      <c r="F25" s="9" t="s">
        <v>7</v>
      </c>
      <c r="G25" s="21">
        <v>1</v>
      </c>
      <c r="H25" s="9"/>
      <c r="I25" s="9"/>
      <c r="J25" s="22"/>
      <c r="K25" s="11"/>
      <c r="L25" s="11"/>
      <c r="M25" s="22"/>
      <c r="N25" s="11"/>
      <c r="O25" s="25">
        <f t="shared" si="0"/>
        <v>3</v>
      </c>
      <c r="P25" s="8">
        <f t="shared" si="1"/>
        <v>2</v>
      </c>
    </row>
    <row r="26" spans="1:16" ht="20.100000000000001" customHeight="1" x14ac:dyDescent="0.25">
      <c r="A26" s="10" t="s">
        <v>90</v>
      </c>
      <c r="B26" s="12" t="s">
        <v>29</v>
      </c>
      <c r="C26" s="9" t="s">
        <v>3</v>
      </c>
      <c r="D26" s="19">
        <v>1</v>
      </c>
      <c r="E26" s="9">
        <v>2</v>
      </c>
      <c r="F26" s="9"/>
      <c r="G26" s="21"/>
      <c r="H26" s="9"/>
      <c r="I26" s="9"/>
      <c r="J26" s="22"/>
      <c r="K26" s="11"/>
      <c r="L26" s="11"/>
      <c r="M26" s="22"/>
      <c r="N26" s="11"/>
      <c r="O26" s="25">
        <f t="shared" si="0"/>
        <v>1</v>
      </c>
      <c r="P26" s="8">
        <f t="shared" si="1"/>
        <v>2</v>
      </c>
    </row>
    <row r="27" spans="1:16" ht="20.100000000000001" customHeight="1" x14ac:dyDescent="0.25">
      <c r="A27" s="10" t="s">
        <v>91</v>
      </c>
      <c r="B27" s="12" t="s">
        <v>12</v>
      </c>
      <c r="C27" s="9" t="s">
        <v>3</v>
      </c>
      <c r="D27" s="19">
        <v>1</v>
      </c>
      <c r="E27" s="9">
        <v>1</v>
      </c>
      <c r="F27" s="9"/>
      <c r="G27" s="21"/>
      <c r="H27" s="9"/>
      <c r="I27" s="9"/>
      <c r="J27" s="22"/>
      <c r="K27" s="11"/>
      <c r="L27" s="11"/>
      <c r="M27" s="22"/>
      <c r="N27" s="11"/>
      <c r="O27" s="25">
        <f t="shared" si="0"/>
        <v>1</v>
      </c>
      <c r="P27" s="8">
        <f t="shared" si="1"/>
        <v>1</v>
      </c>
    </row>
    <row r="28" spans="1:16" ht="20.100000000000001" customHeight="1" x14ac:dyDescent="0.25">
      <c r="A28" s="10" t="s">
        <v>92</v>
      </c>
      <c r="B28" s="12" t="s">
        <v>14</v>
      </c>
      <c r="C28" s="9" t="s">
        <v>15</v>
      </c>
      <c r="D28" s="19">
        <v>4</v>
      </c>
      <c r="E28" s="9">
        <v>3</v>
      </c>
      <c r="F28" s="9"/>
      <c r="G28" s="21"/>
      <c r="H28" s="9"/>
      <c r="I28" s="9"/>
      <c r="J28" s="22"/>
      <c r="K28" s="11"/>
      <c r="L28" s="11"/>
      <c r="M28" s="22"/>
      <c r="N28" s="11"/>
      <c r="O28" s="25">
        <f t="shared" si="0"/>
        <v>4</v>
      </c>
      <c r="P28" s="8">
        <f t="shared" si="1"/>
        <v>3</v>
      </c>
    </row>
    <row r="29" spans="1:16" ht="20.100000000000001" customHeight="1" x14ac:dyDescent="0.25">
      <c r="A29" s="10" t="s">
        <v>93</v>
      </c>
      <c r="B29" s="12" t="s">
        <v>42</v>
      </c>
      <c r="C29" s="9" t="s">
        <v>68</v>
      </c>
      <c r="D29" s="19">
        <v>1</v>
      </c>
      <c r="E29" s="9">
        <v>1</v>
      </c>
      <c r="F29" s="9"/>
      <c r="G29" s="21"/>
      <c r="H29" s="9"/>
      <c r="I29" s="9"/>
      <c r="J29" s="22"/>
      <c r="K29" s="11"/>
      <c r="L29" s="11"/>
      <c r="M29" s="22"/>
      <c r="N29" s="11"/>
      <c r="O29" s="25">
        <f t="shared" si="0"/>
        <v>1</v>
      </c>
      <c r="P29" s="8">
        <f t="shared" si="1"/>
        <v>1</v>
      </c>
    </row>
    <row r="30" spans="1:16" ht="20.100000000000001" customHeight="1" x14ac:dyDescent="0.25">
      <c r="A30" s="10" t="s">
        <v>94</v>
      </c>
      <c r="B30" s="12" t="s">
        <v>82</v>
      </c>
      <c r="C30" s="9" t="s">
        <v>83</v>
      </c>
      <c r="D30" s="19"/>
      <c r="E30" s="9">
        <v>6</v>
      </c>
      <c r="F30" s="9" t="s">
        <v>64</v>
      </c>
      <c r="G30" s="21"/>
      <c r="H30" s="9">
        <v>4</v>
      </c>
      <c r="I30" s="9"/>
      <c r="J30" s="22"/>
      <c r="K30" s="11"/>
      <c r="L30" s="11"/>
      <c r="M30" s="22"/>
      <c r="N30" s="11"/>
      <c r="O30" s="25">
        <f t="shared" si="0"/>
        <v>0</v>
      </c>
      <c r="P30" s="8">
        <f t="shared" si="1"/>
        <v>10</v>
      </c>
    </row>
    <row r="31" spans="1:16" ht="20.100000000000001" customHeight="1" x14ac:dyDescent="0.25">
      <c r="A31" s="10" t="s">
        <v>95</v>
      </c>
      <c r="B31" s="12" t="s">
        <v>26</v>
      </c>
      <c r="C31" s="9" t="s">
        <v>27</v>
      </c>
      <c r="D31" s="21">
        <v>1</v>
      </c>
      <c r="E31" s="9"/>
      <c r="F31" s="9" t="s">
        <v>3</v>
      </c>
      <c r="G31" s="22">
        <v>1</v>
      </c>
      <c r="H31" s="11">
        <v>2</v>
      </c>
      <c r="I31" s="11" t="s">
        <v>69</v>
      </c>
      <c r="J31" s="22">
        <v>1</v>
      </c>
      <c r="K31" s="11">
        <v>1</v>
      </c>
      <c r="L31" s="11"/>
      <c r="M31" s="22"/>
      <c r="N31" s="11"/>
      <c r="O31" s="25">
        <v>3</v>
      </c>
      <c r="P31" s="8">
        <v>3</v>
      </c>
    </row>
    <row r="32" spans="1:16" ht="20.100000000000001" customHeight="1" x14ac:dyDescent="0.25">
      <c r="A32" s="10" t="s">
        <v>96</v>
      </c>
      <c r="B32" s="12" t="s">
        <v>84</v>
      </c>
      <c r="C32" s="9" t="s">
        <v>85</v>
      </c>
      <c r="D32" s="19"/>
      <c r="E32" s="9">
        <v>1</v>
      </c>
      <c r="F32" s="9"/>
      <c r="G32" s="21"/>
      <c r="H32" s="9"/>
      <c r="I32" s="9"/>
      <c r="J32" s="22"/>
      <c r="K32" s="11"/>
      <c r="L32" s="11"/>
      <c r="M32" s="22"/>
      <c r="N32" s="11"/>
      <c r="O32" s="25">
        <f t="shared" si="0"/>
        <v>0</v>
      </c>
      <c r="P32" s="8">
        <f t="shared" si="1"/>
        <v>1</v>
      </c>
    </row>
    <row r="33" spans="1:16" ht="20.100000000000001" customHeight="1" thickBot="1" x14ac:dyDescent="0.3">
      <c r="A33" s="10" t="s">
        <v>97</v>
      </c>
      <c r="B33" s="12" t="s">
        <v>43</v>
      </c>
      <c r="C33" s="9" t="s">
        <v>70</v>
      </c>
      <c r="D33" s="19">
        <v>1</v>
      </c>
      <c r="E33" s="9">
        <v>1</v>
      </c>
      <c r="F33" s="9" t="s">
        <v>71</v>
      </c>
      <c r="G33" s="21">
        <v>2</v>
      </c>
      <c r="H33" s="9">
        <v>3</v>
      </c>
      <c r="I33" s="9" t="s">
        <v>27</v>
      </c>
      <c r="J33" s="22"/>
      <c r="K33" s="11">
        <v>1</v>
      </c>
      <c r="L33" s="11" t="s">
        <v>86</v>
      </c>
      <c r="M33" s="22"/>
      <c r="N33" s="11">
        <v>1</v>
      </c>
      <c r="O33" s="27">
        <f t="shared" si="0"/>
        <v>3</v>
      </c>
      <c r="P33" s="8">
        <f t="shared" si="1"/>
        <v>6</v>
      </c>
    </row>
    <row r="34" spans="1:16" ht="20.100000000000001" customHeight="1" thickBot="1" x14ac:dyDescent="0.3">
      <c r="A34" s="30" t="s">
        <v>5</v>
      </c>
      <c r="B34" s="31"/>
      <c r="C34" s="1"/>
      <c r="D34" s="20">
        <f>SUM(D2:D33)</f>
        <v>38</v>
      </c>
      <c r="E34" s="28">
        <f>SUM(E2:E33)</f>
        <v>62</v>
      </c>
      <c r="F34" s="28"/>
      <c r="G34" s="20">
        <f>SUM(G2:G33)</f>
        <v>6</v>
      </c>
      <c r="H34" s="28">
        <f>SUM(H2:H33)</f>
        <v>14</v>
      </c>
      <c r="I34" s="28"/>
      <c r="J34" s="20">
        <f>SUM(J2:J33)</f>
        <v>1</v>
      </c>
      <c r="K34" s="28">
        <f>SUM(K2:K33)</f>
        <v>2</v>
      </c>
      <c r="L34" s="28"/>
      <c r="M34" s="20">
        <f>SUM(M2:M33)</f>
        <v>0</v>
      </c>
      <c r="N34" s="16">
        <f>SUM(N2:N33)</f>
        <v>1</v>
      </c>
      <c r="O34" s="26">
        <f>SUM(O2:O33)</f>
        <v>45</v>
      </c>
      <c r="P34" s="7">
        <f>SUM(P2:P33)</f>
        <v>79</v>
      </c>
    </row>
    <row r="35" spans="1:16" ht="20.100000000000001" customHeight="1" x14ac:dyDescent="0.25">
      <c r="A35" s="2"/>
      <c r="B35" s="2"/>
      <c r="C35" s="2"/>
      <c r="D35" s="2"/>
      <c r="E35" s="2"/>
      <c r="F35" s="2"/>
      <c r="G35" s="3"/>
      <c r="H35" s="2"/>
      <c r="I35" s="3"/>
      <c r="J35" s="3"/>
      <c r="K35" s="3"/>
      <c r="L35" s="3"/>
      <c r="M35" s="3"/>
      <c r="N35" s="3"/>
    </row>
    <row r="36" spans="1:16" ht="20.100000000000001" customHeight="1" x14ac:dyDescent="0.25">
      <c r="A36" s="2"/>
      <c r="B36" s="32"/>
      <c r="C36" s="32"/>
      <c r="D36" s="4"/>
      <c r="E36" s="4"/>
      <c r="F36" s="2"/>
      <c r="G36" s="3"/>
      <c r="H36" s="4"/>
      <c r="I36" s="3"/>
      <c r="J36" s="3"/>
      <c r="K36" s="3"/>
      <c r="L36" s="3"/>
      <c r="M36" s="3"/>
      <c r="N36" s="3"/>
    </row>
    <row r="37" spans="1:16" ht="20.100000000000001" customHeight="1" x14ac:dyDescent="0.25">
      <c r="A37" s="2"/>
      <c r="B37" s="32"/>
      <c r="C37" s="32"/>
      <c r="D37" s="2"/>
      <c r="E37" s="2"/>
      <c r="F37" s="2"/>
      <c r="G37" s="3"/>
      <c r="H37" s="2"/>
      <c r="I37" s="3"/>
      <c r="J37" s="3"/>
      <c r="K37" s="3"/>
      <c r="L37" s="3"/>
      <c r="M37" s="3"/>
      <c r="N37" s="3"/>
    </row>
  </sheetData>
  <mergeCells count="3">
    <mergeCell ref="A34:B34"/>
    <mergeCell ref="B36:C36"/>
    <mergeCell ref="B37:C37"/>
  </mergeCells>
  <pageMargins left="0.11811023622047245" right="0.11811023622047245" top="0.55118110236220474" bottom="0.15748031496062992" header="0" footer="0"/>
  <pageSetup paperSize="9" scale="52" orientation="landscape" r:id="rId1"/>
  <headerFooter>
    <oddHeader>&amp;L2020. évi megpályáztató rezidensi  helyek &amp;RSemmelweis Egyetem</oddHeader>
    <oddFooter>&amp;L&amp;D&amp;RSzak- és Továbbképzési Központ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honlapra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Fekecs Máté</dc:creator>
  <cp:lastModifiedBy>rita</cp:lastModifiedBy>
  <cp:lastPrinted>2020-03-04T10:46:08Z</cp:lastPrinted>
  <dcterms:created xsi:type="dcterms:W3CDTF">2015-08-17T07:36:56Z</dcterms:created>
  <dcterms:modified xsi:type="dcterms:W3CDTF">2020-03-25T07:58:07Z</dcterms:modified>
</cp:coreProperties>
</file>