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H jhomeról 2020 04 20\AOK\ANGOL\V_EVFOLY\2024-2025\Legfrissebb\6. angol turnus\"/>
    </mc:Choice>
  </mc:AlternateContent>
  <xr:revisionPtr revIDLastSave="0" documentId="8_{741B53B9-484C-4C9C-9CE9-D82D8AA9A8FB}" xr6:coauthVersionLast="36" xr6:coauthVersionMax="36" xr10:uidLastSave="{00000000-0000-0000-0000-000000000000}"/>
  <bookViews>
    <workbookView xWindow="0" yWindow="0" windowWidth="21570" windowHeight="7590" firstSheet="7" activeTab="7" xr2:uid="{00000000-000D-0000-FFFF-FFFF00000000}"/>
  </bookViews>
  <sheets>
    <sheet name="IV. év" sheetId="7" state="hidden" r:id="rId1"/>
    <sheet name="V. év" sheetId="9" state="hidden" r:id="rId2"/>
    <sheet name="hetek bemutatás" sheetId="11" state="hidden" r:id="rId3"/>
    <sheet name="Pszichiátria és Pszichoterápia" sheetId="12" state="hidden" r:id="rId4"/>
    <sheet name="Munka4" sheetId="21" state="hidden" r:id="rId5"/>
    <sheet name="Tematika" sheetId="13" state="hidden" r:id="rId6"/>
    <sheet name="Practice" sheetId="26" state="hidden" r:id="rId7"/>
    <sheet name="Lec+Practice" sheetId="14" r:id="rId8"/>
    <sheet name="Attendance" sheetId="27" r:id="rId9"/>
    <sheet name="Munka2" sheetId="17" state="hidden" r:id="rId10"/>
    <sheet name="Éves beosztás" sheetId="15" state="hidden" r:id="rId11"/>
    <sheet name="Munka1" sheetId="16" state="hidden" r:id="rId12"/>
    <sheet name="Munka3" sheetId="18" state="hidden" r:id="rId13"/>
    <sheet name="Group 1" sheetId="19" state="hidden" r:id="rId14"/>
    <sheet name="Group 2" sheetId="23" state="hidden" r:id="rId15"/>
    <sheet name="website access code" sheetId="22" r:id="rId16"/>
    <sheet name="Blokkváz Aktuális" sheetId="20" state="hidden" r:id="rId17"/>
    <sheet name="Student groups " sheetId="25" r:id="rId18"/>
    <sheet name="Munka6" sheetId="28" state="hidden" r:id="rId19"/>
  </sheets>
  <definedNames>
    <definedName name="_xlnm._FilterDatabase" localSheetId="7" hidden="1">'Lec+Practice'!$A$1:$N$1</definedName>
    <definedName name="_xlnm._FilterDatabase" localSheetId="6" hidden="1">Practice!$A$1:$G$64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6" l="1"/>
  <c r="I9" i="26"/>
  <c r="J9" i="26" s="1"/>
  <c r="J3" i="26"/>
  <c r="J5" i="26"/>
  <c r="J6" i="26"/>
  <c r="J7" i="26"/>
  <c r="J8" i="26"/>
  <c r="R33" i="26" l="1"/>
  <c r="Q32" i="26"/>
  <c r="N40" i="26"/>
  <c r="O29" i="26"/>
  <c r="O30" i="26"/>
  <c r="O31" i="26"/>
  <c r="O33" i="26"/>
  <c r="O34" i="26"/>
  <c r="O35" i="26"/>
  <c r="O36" i="26"/>
  <c r="O37" i="26"/>
  <c r="O38" i="26"/>
  <c r="O39" i="26"/>
  <c r="O40" i="26"/>
  <c r="M40" i="26"/>
  <c r="P40" i="26"/>
  <c r="I44" i="26"/>
  <c r="K44" i="26" s="1"/>
  <c r="K29" i="26"/>
  <c r="K30" i="26"/>
  <c r="K31" i="26"/>
  <c r="K33" i="26"/>
  <c r="K35" i="26"/>
  <c r="K36" i="26"/>
  <c r="K37" i="26"/>
  <c r="K38" i="26"/>
  <c r="K39" i="26"/>
  <c r="K41" i="26"/>
  <c r="K42" i="26"/>
  <c r="K43" i="26"/>
  <c r="H44" i="26"/>
  <c r="I32" i="15" l="1"/>
  <c r="G32" i="15"/>
  <c r="E32" i="15"/>
  <c r="C32" i="15"/>
  <c r="G3" i="9" l="1"/>
  <c r="H3" i="9" s="1"/>
  <c r="F4" i="9"/>
  <c r="G4" i="9" s="1"/>
  <c r="H4" i="9" s="1"/>
  <c r="F5" i="9"/>
  <c r="G5" i="9" s="1"/>
  <c r="H5" i="9" s="1"/>
  <c r="F6" i="9"/>
  <c r="G6" i="9" s="1"/>
  <c r="H6" i="9" s="1"/>
  <c r="F7" i="9"/>
  <c r="G7" i="9" s="1"/>
  <c r="H7" i="9" s="1"/>
  <c r="F8" i="9"/>
  <c r="G8" i="9" s="1"/>
  <c r="H8" i="9" s="1"/>
  <c r="F9" i="9"/>
  <c r="G9" i="9" s="1"/>
  <c r="H9" i="9" s="1"/>
  <c r="F10" i="9"/>
  <c r="G10" i="9" s="1"/>
  <c r="H10" i="9" s="1"/>
  <c r="F11" i="9"/>
  <c r="G11" i="9" s="1"/>
  <c r="H11" i="9" s="1"/>
  <c r="F12" i="9"/>
  <c r="G12" i="9" s="1"/>
  <c r="H12" i="9" s="1"/>
  <c r="G13" i="9"/>
  <c r="H13" i="9" s="1"/>
  <c r="F14" i="9"/>
  <c r="G14" i="9" s="1"/>
  <c r="H14" i="9" s="1"/>
  <c r="G15" i="9"/>
  <c r="H15" i="9" s="1"/>
  <c r="F16" i="9"/>
  <c r="G16" i="9" s="1"/>
  <c r="H16" i="9" s="1"/>
  <c r="F17" i="9"/>
  <c r="G17" i="9" s="1"/>
  <c r="H17" i="9" s="1"/>
  <c r="G18" i="9"/>
  <c r="H18" i="9" s="1"/>
  <c r="F20" i="9"/>
  <c r="G20" i="9" s="1"/>
  <c r="H20" i="9" s="1"/>
  <c r="I21" i="9"/>
  <c r="C24" i="9"/>
  <c r="E24" i="9"/>
  <c r="G24" i="9"/>
  <c r="G3" i="7"/>
  <c r="H3" i="7" s="1"/>
  <c r="G4" i="7"/>
  <c r="H4" i="7" s="1"/>
  <c r="F5" i="7"/>
  <c r="G5" i="7" s="1"/>
  <c r="H5" i="7" s="1"/>
  <c r="F6" i="7"/>
  <c r="G6" i="7" s="1"/>
  <c r="H6" i="7" s="1"/>
  <c r="F7" i="7"/>
  <c r="G7" i="7" s="1"/>
  <c r="H7" i="7" s="1"/>
  <c r="F8" i="7"/>
  <c r="G8" i="7" s="1"/>
  <c r="H8" i="7" s="1"/>
  <c r="F9" i="7"/>
  <c r="G9" i="7" s="1"/>
  <c r="F10" i="7"/>
  <c r="F11" i="7"/>
  <c r="G11" i="7" s="1"/>
  <c r="H11" i="7" s="1"/>
  <c r="F12" i="7"/>
  <c r="G12" i="7" s="1"/>
  <c r="H12" i="7" s="1"/>
  <c r="F13" i="7"/>
  <c r="G13" i="7" s="1"/>
  <c r="H13" i="7" s="1"/>
  <c r="G14" i="7"/>
  <c r="F15" i="7"/>
  <c r="G15" i="7" s="1"/>
  <c r="H15" i="7" s="1"/>
  <c r="G16" i="7"/>
  <c r="F18" i="7"/>
  <c r="G18" i="7" s="1"/>
  <c r="H18" i="7" s="1"/>
  <c r="G19" i="7"/>
  <c r="H19" i="7" s="1"/>
  <c r="I21" i="7"/>
  <c r="C24" i="7"/>
  <c r="E24" i="7"/>
  <c r="G24" i="7"/>
  <c r="I24" i="7" l="1"/>
  <c r="I24" i="9"/>
  <c r="H21" i="9"/>
  <c r="F21" i="9"/>
  <c r="G21" i="9" s="1"/>
  <c r="H21" i="7"/>
  <c r="F21" i="7"/>
  <c r="G21" i="7" s="1"/>
  <c r="E112" i="11" l="1"/>
  <c r="F112" i="11" s="1"/>
  <c r="D12" i="11" l="1"/>
  <c r="E12" i="11" s="1"/>
  <c r="D13" i="11"/>
  <c r="E13" i="11" s="1"/>
  <c r="E30" i="11"/>
  <c r="E31" i="11"/>
  <c r="E33" i="11"/>
  <c r="F33" i="11" s="1"/>
  <c r="E34" i="11"/>
  <c r="F34" i="11" s="1"/>
  <c r="G34" i="11" s="1"/>
  <c r="E36" i="11"/>
  <c r="F36" i="11" s="1"/>
  <c r="G36" i="11" s="1"/>
  <c r="F37" i="11"/>
  <c r="E38" i="11"/>
  <c r="F38" i="11" s="1"/>
  <c r="G38" i="11" s="1"/>
  <c r="E59" i="11"/>
  <c r="F59" i="11" s="1"/>
  <c r="E60" i="11"/>
  <c r="F60" i="11" s="1"/>
  <c r="E61" i="11"/>
  <c r="F61" i="11" s="1"/>
  <c r="E62" i="11"/>
  <c r="F62" i="11" s="1"/>
  <c r="G62" i="11" s="1"/>
  <c r="E63" i="11"/>
  <c r="F63" i="11" s="1"/>
  <c r="E64" i="11"/>
  <c r="F64" i="11" s="1"/>
  <c r="G64" i="11" s="1"/>
  <c r="E65" i="11"/>
  <c r="F65" i="11" s="1"/>
  <c r="G65" i="11" s="1"/>
  <c r="E66" i="11"/>
  <c r="F66" i="11" s="1"/>
  <c r="G66" i="11" s="1"/>
  <c r="F87" i="11"/>
  <c r="E89" i="11"/>
  <c r="F89" i="11" s="1"/>
  <c r="E90" i="11"/>
  <c r="F90" i="11" s="1"/>
  <c r="F91" i="11"/>
  <c r="F92" i="11"/>
  <c r="F110" i="11"/>
  <c r="G110" i="11" s="1"/>
  <c r="E111" i="11"/>
  <c r="F11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Kiss Hajnal</author>
  </authors>
  <commentList>
    <comment ref="G10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OKT 26-30 CSAK GYAK, hétfő, kedd, péntek csak</t>
        </r>
      </text>
    </comment>
    <comment ref="F19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teljes</t>
        </r>
      </text>
    </comment>
    <comment ref="F20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csak pszichó</t>
        </r>
      </text>
    </comment>
    <comment ref="F22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FEBR 1 ÉS 5</t>
        </r>
      </text>
    </comment>
    <comment ref="G29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teljes</t>
        </r>
      </text>
    </comment>
    <comment ref="H31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csak pszichó</t>
        </r>
      </text>
    </comment>
    <comment ref="F32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pszichoterápia 04.20, 23</t>
        </r>
      </text>
    </comment>
    <comment ref="F42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06.14-18, 06.22, 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Kiss Hajnal</author>
  </authors>
  <commentList>
    <comment ref="B9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09.15,18</t>
        </r>
      </text>
    </comment>
    <comment ref="K9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2021.02.15.</t>
        </r>
      </text>
    </comment>
    <comment ref="B11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09.15,18</t>
        </r>
      </text>
    </comment>
    <comment ref="Q11" authorId="0" shapeId="0" xr:uid="{00000000-0006-0000-0900-000004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pszichó</t>
        </r>
      </text>
    </comment>
    <comment ref="Q13" authorId="0" shapeId="0" xr:uid="{00000000-0006-0000-0900-000005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szerdán nem</t>
        </r>
      </text>
    </comment>
    <comment ref="B14" authorId="0" shapeId="0" xr:uid="{00000000-0006-0000-0900-000006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09.22,25</t>
        </r>
      </text>
    </comment>
    <comment ref="K14" authorId="0" shapeId="0" xr:uid="{00000000-0006-0000-0900-000007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pszichó</t>
        </r>
      </text>
    </comment>
    <comment ref="B16" authorId="0" shapeId="0" xr:uid="{00000000-0006-0000-0900-000008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szept 11, 25 és 28</t>
        </r>
      </text>
    </comment>
    <comment ref="B18" authorId="0" shapeId="0" xr:uid="{00000000-0006-0000-0900-000009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09.22,25</t>
        </r>
      </text>
    </comment>
    <comment ref="B19" authorId="0" shapeId="0" xr:uid="{00000000-0006-0000-0900-00000A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2020.02.15.</t>
        </r>
      </text>
    </comment>
    <comment ref="M25" authorId="0" shapeId="0" xr:uid="{00000000-0006-0000-0900-00000B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SIMON</t>
        </r>
      </text>
    </comment>
    <comment ref="M28" authorId="0" shapeId="0" xr:uid="{00000000-0006-0000-0900-00000C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Balogh</t>
        </r>
      </text>
    </comment>
    <comment ref="M53" authorId="0" shapeId="0" xr:uid="{00000000-0006-0000-0900-00000D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Hajduska</t>
        </r>
      </text>
    </comment>
    <comment ref="K56" authorId="0" shapeId="0" xr:uid="{00000000-0006-0000-0900-00000E000000}">
      <text>
        <r>
          <rPr>
            <b/>
            <sz val="9"/>
            <color indexed="81"/>
            <rFont val="Tahoma"/>
            <family val="2"/>
            <charset val="238"/>
          </rPr>
          <t>Kiss Hajnal:</t>
        </r>
        <r>
          <rPr>
            <sz val="9"/>
            <color indexed="81"/>
            <rFont val="Tahoma"/>
            <family val="2"/>
            <charset val="238"/>
          </rPr>
          <t xml:space="preserve">
Bolyós</t>
        </r>
      </text>
    </comment>
  </commentList>
</comments>
</file>

<file path=xl/sharedStrings.xml><?xml version="1.0" encoding="utf-8"?>
<sst xmlns="http://schemas.openxmlformats.org/spreadsheetml/2006/main" count="4179" uniqueCount="976">
  <si>
    <t>Tárgy</t>
  </si>
  <si>
    <t>évfolyam</t>
  </si>
  <si>
    <t>előadás</t>
  </si>
  <si>
    <t>gyakorlat</t>
  </si>
  <si>
    <t>teljes</t>
  </si>
  <si>
    <t>Seb. I</t>
  </si>
  <si>
    <t>Seb. II</t>
  </si>
  <si>
    <t>Seb. III</t>
  </si>
  <si>
    <t>Trauma</t>
  </si>
  <si>
    <t>Ortop</t>
  </si>
  <si>
    <t>Orvosi kép</t>
  </si>
  <si>
    <t>FOG</t>
  </si>
  <si>
    <t>Bőrgyógy</t>
  </si>
  <si>
    <t>Infekt</t>
  </si>
  <si>
    <t>Onkol</t>
  </si>
  <si>
    <t>Szülészet</t>
  </si>
  <si>
    <t>Gyerek</t>
  </si>
  <si>
    <t>Oxy</t>
  </si>
  <si>
    <t>uro</t>
  </si>
  <si>
    <t>ito</t>
  </si>
  <si>
    <t>szem</t>
  </si>
  <si>
    <t>igor</t>
  </si>
  <si>
    <t>Ideg</t>
  </si>
  <si>
    <t>Klinikai farmakológia</t>
  </si>
  <si>
    <t>óraszám</t>
  </si>
  <si>
    <t>ÖSSZES</t>
  </si>
  <si>
    <t>Klinikai Genetika</t>
  </si>
  <si>
    <t>Családorvostan</t>
  </si>
  <si>
    <t>hetek (heti 4 nap, vizsgával)</t>
  </si>
  <si>
    <t>okt.napok (8 óra/ nap)</t>
  </si>
  <si>
    <t>Sportovostan</t>
  </si>
  <si>
    <t>Népegészségtan</t>
  </si>
  <si>
    <t>Hetek/Csoportok</t>
  </si>
  <si>
    <t>Magyar</t>
  </si>
  <si>
    <t>Angol</t>
  </si>
  <si>
    <t>Német</t>
  </si>
  <si>
    <t>Kardiológia, angiológia</t>
  </si>
  <si>
    <t>Labormedicina</t>
  </si>
  <si>
    <t>Elme, pszichoterápia stb.</t>
  </si>
  <si>
    <t>Belgyógyászat I. anyagcsere, endokrinológia, nephrológia, gasztro</t>
  </si>
  <si>
    <t>Belgyógyászat II. hemat, infekt, immun, reuma</t>
  </si>
  <si>
    <t>Népegészségtan II.</t>
  </si>
  <si>
    <t>SEB I-II</t>
  </si>
  <si>
    <t>1 hét</t>
  </si>
  <si>
    <t>Összlétszám</t>
  </si>
  <si>
    <t>Rehab</t>
  </si>
  <si>
    <t>új tárgy</t>
  </si>
  <si>
    <t>elosztva</t>
  </si>
  <si>
    <t>vizsga</t>
  </si>
  <si>
    <t>oktatás</t>
  </si>
  <si>
    <t>du. 12:30-16:00 (fél óra szünettel)</t>
  </si>
  <si>
    <t>szünet</t>
  </si>
  <si>
    <t>ebédszünet (11:30-12:30)</t>
  </si>
  <si>
    <t>vizsga/szünet</t>
  </si>
  <si>
    <t>kötelező szabadnap (kölföldieknél csütörtökön!!!!)</t>
  </si>
  <si>
    <t>de. 8:00-11:30 (fél óra szünettel)</t>
  </si>
  <si>
    <t>Péntek</t>
  </si>
  <si>
    <t>Csütörtök</t>
  </si>
  <si>
    <t>Szerda</t>
  </si>
  <si>
    <t>Kedd</t>
  </si>
  <si>
    <t>Hétfő</t>
  </si>
  <si>
    <t>Hét 1</t>
  </si>
  <si>
    <t>Hét 2</t>
  </si>
  <si>
    <t>Hét 3</t>
  </si>
  <si>
    <t>Elme</t>
  </si>
  <si>
    <t>Hét 4</t>
  </si>
  <si>
    <t>kötelező szabadnap</t>
  </si>
  <si>
    <t>Hét 5</t>
  </si>
  <si>
    <t>Példák:</t>
  </si>
  <si>
    <t>oktatási/ vizsganap</t>
  </si>
  <si>
    <t>Külföldi gyakorlatok:</t>
  </si>
  <si>
    <t>Magyar gyakorlatok:</t>
  </si>
  <si>
    <t>2.5 kredit, ötöd évre</t>
  </si>
  <si>
    <t>1,5</t>
  </si>
  <si>
    <t>21+14</t>
  </si>
  <si>
    <t>2.5 kredit</t>
  </si>
  <si>
    <t>Szájsebészet és Fogászat</t>
  </si>
  <si>
    <t>IGOR</t>
  </si>
  <si>
    <t>98+ 6 (labmed)</t>
  </si>
  <si>
    <t>105+7 (labmed)</t>
  </si>
  <si>
    <t>84+4 (képalk.)</t>
  </si>
  <si>
    <t>Kardiológia, angiológia; Ideg</t>
  </si>
  <si>
    <t>91+5 (képalk.)</t>
  </si>
  <si>
    <t>Orvosi képalkotás</t>
  </si>
  <si>
    <t>IGOR, OXY, Klin farmakológia</t>
  </si>
  <si>
    <t>vizsga/ szünet</t>
  </si>
  <si>
    <t>22+13 (belhez)</t>
  </si>
  <si>
    <t>Klinikai Genetika; Labormedicina</t>
  </si>
  <si>
    <t>Szájsebészet és fogászat</t>
  </si>
  <si>
    <t>Két hét pótlás</t>
  </si>
  <si>
    <t>1 turnus</t>
  </si>
  <si>
    <t>Belgyógyászat I - anyagcsere, endokrinológia, nephrológia, gasztro</t>
  </si>
  <si>
    <t>Belgyógyászat II (hemat, infekt, immun, reuma)</t>
  </si>
  <si>
    <t>Klinikai Farmakológia</t>
  </si>
  <si>
    <t>5. évfolyam</t>
  </si>
  <si>
    <t>4. évfolyam</t>
  </si>
  <si>
    <t>1 het -</t>
  </si>
  <si>
    <t>1 het +</t>
  </si>
  <si>
    <t>Bőrgyógy, Pulmo</t>
  </si>
  <si>
    <t>Orvosi képalkotó</t>
  </si>
  <si>
    <t>ITO</t>
  </si>
  <si>
    <t>2020.09.07-11.</t>
  </si>
  <si>
    <t>2020.09.14-18.</t>
  </si>
  <si>
    <t>2020.09.21-25.</t>
  </si>
  <si>
    <t>2020.09.28-10.02.</t>
  </si>
  <si>
    <t>2020.10.05-09.</t>
  </si>
  <si>
    <t>2020.10.12-16.</t>
  </si>
  <si>
    <t>2020.10.19-23. (-22 részben és 23)</t>
  </si>
  <si>
    <t>2020.11.02-6.</t>
  </si>
  <si>
    <t>2020.11.16-20.</t>
  </si>
  <si>
    <t>2020.11.23-27.</t>
  </si>
  <si>
    <t>2020.11.30-12.4.</t>
  </si>
  <si>
    <t>2020.12.7-11.</t>
  </si>
  <si>
    <t>2020.12.14-18.</t>
  </si>
  <si>
    <t>2021.01.4-8.</t>
  </si>
  <si>
    <t>2021.01.11-15.</t>
  </si>
  <si>
    <t>2021.01.18-22.</t>
  </si>
  <si>
    <t>2021.01.25-29.</t>
  </si>
  <si>
    <t>2021.02.1-5.</t>
  </si>
  <si>
    <t>2021.02.08-12. (TDK 10-12)</t>
  </si>
  <si>
    <t>2021.02.15-19.</t>
  </si>
  <si>
    <t>2021.02.22-26.</t>
  </si>
  <si>
    <t>2021.03.01-05.</t>
  </si>
  <si>
    <t>2021.03.8-12.</t>
  </si>
  <si>
    <t>2021.03.15-19. (-15)</t>
  </si>
  <si>
    <t>2021.03.22-26.</t>
  </si>
  <si>
    <t>2021.03.29-04.02. (-2)</t>
  </si>
  <si>
    <t>2021.04.12-16.</t>
  </si>
  <si>
    <t>2021.04.19-23.</t>
  </si>
  <si>
    <t>2021.04.26-30.</t>
  </si>
  <si>
    <t>2021.05.03-07.</t>
  </si>
  <si>
    <t>2021.05.10-14.</t>
  </si>
  <si>
    <t>2021.05.17-21.</t>
  </si>
  <si>
    <t>2021.05.24-28. (-24)</t>
  </si>
  <si>
    <t>2021.05.31-04.</t>
  </si>
  <si>
    <t>2021.06.07-11.</t>
  </si>
  <si>
    <t>2021.06.14-18.</t>
  </si>
  <si>
    <t>2021.06.21-25.</t>
  </si>
  <si>
    <t>2021.06.28-07.02.</t>
  </si>
  <si>
    <t>2021.07.05-09.</t>
  </si>
  <si>
    <t>2021.07.12-16.</t>
  </si>
  <si>
    <t>2021.07.19-23.</t>
  </si>
  <si>
    <t>Katasztrófa (köt. Vál.)</t>
  </si>
  <si>
    <t>FOG, URO</t>
  </si>
  <si>
    <t>Sportorvastan; Rehab; Szájseb; Családorvostan</t>
  </si>
  <si>
    <t>Trauma, Orvosi képalkotás</t>
  </si>
  <si>
    <t>Bőrgyógy, Pulmo, ITO, szem</t>
  </si>
  <si>
    <t>A piros vonal jelzi a két félév határát</t>
  </si>
  <si>
    <t>Kardiológia, szívsebészet, angiológia és érsebészet</t>
  </si>
  <si>
    <t>Sürg.orv.és oxy.</t>
  </si>
  <si>
    <t>Sebészet</t>
  </si>
  <si>
    <t>Belgyógyászat II. hemat, infekt, immun, reuma, lab.med.</t>
  </si>
  <si>
    <t xml:space="preserve">Pszichiátria, pszichoterápia </t>
  </si>
  <si>
    <t>Pulm. és mellkasseb.</t>
  </si>
  <si>
    <t>Onkológia és helyreáll.plaszt. seb.</t>
  </si>
  <si>
    <t>Laboratóriumi med.</t>
  </si>
  <si>
    <t>Laboratóriumi med. (pótlás) v teljes</t>
  </si>
  <si>
    <t>Laboratóriumi med./ ha kell gyakorlat és vizsga</t>
  </si>
  <si>
    <t>Narancssárga színnel kerültek jelölésre azok a hetek, melyek idejére több mint 1 napos oktatási szünet esik.</t>
  </si>
  <si>
    <t>A szünetek esetében (pl. karácsonyi, tavaszi szünet) egy vastag vonal jelzi a dátumugrást, de a hetek száma folytatólagos.</t>
  </si>
  <si>
    <t>Orvosi rehab.</t>
  </si>
  <si>
    <t>Orvosi rehab./1</t>
  </si>
  <si>
    <t>Orvosi rehab./2</t>
  </si>
  <si>
    <t xml:space="preserve">2020.10.26-10.30. </t>
  </si>
  <si>
    <t xml:space="preserve">2020.11.09-13. </t>
  </si>
  <si>
    <t>Oktatási hetek száma</t>
  </si>
  <si>
    <t>Dátum</t>
  </si>
  <si>
    <t>Tantárgy</t>
  </si>
  <si>
    <t>Csoport/magyar</t>
  </si>
  <si>
    <t>Csoport/angol</t>
  </si>
  <si>
    <t>Csoport/német</t>
  </si>
  <si>
    <t>2020.09.07-11</t>
  </si>
  <si>
    <t>Elme, pszichoterápia</t>
  </si>
  <si>
    <t>5;6</t>
  </si>
  <si>
    <t>Szünnapok</t>
  </si>
  <si>
    <t>Tanítási nap</t>
  </si>
  <si>
    <t>2020.09.14-18</t>
  </si>
  <si>
    <t>2020.10.23/péntek ünnep</t>
  </si>
  <si>
    <t>2020.12.12/szombat</t>
  </si>
  <si>
    <t>2020.09.21-25</t>
  </si>
  <si>
    <t>3;4</t>
  </si>
  <si>
    <t>2020.11.09-10/SE 250 Klinikai symposium</t>
  </si>
  <si>
    <t>2020.09.28-10.02</t>
  </si>
  <si>
    <t>2020.12.24/csütörtök ünnep</t>
  </si>
  <si>
    <t>2020.10.05-09</t>
  </si>
  <si>
    <t>2020.12.25/péntek ünnep</t>
  </si>
  <si>
    <t>2020.10.12-16</t>
  </si>
  <si>
    <t>7;8</t>
  </si>
  <si>
    <t>2020.12.31/péntek ünnep</t>
  </si>
  <si>
    <t>2020.10.19-23</t>
  </si>
  <si>
    <t>2021.02.10/szerda TDK</t>
  </si>
  <si>
    <t>2020.10.26-30</t>
  </si>
  <si>
    <t>2021.02.11/csütörtök TDK</t>
  </si>
  <si>
    <t>2020.11.02-06</t>
  </si>
  <si>
    <t>2021.03.15/hétfő ünnep</t>
  </si>
  <si>
    <t>2020.11.09-13</t>
  </si>
  <si>
    <t>2021.04.02/péntek ünnep</t>
  </si>
  <si>
    <t>2020.11.16-20</t>
  </si>
  <si>
    <t>9;10</t>
  </si>
  <si>
    <t>2021.04.05/hétfő ünnep</t>
  </si>
  <si>
    <t>2020.11.23-27</t>
  </si>
  <si>
    <t>2021.04.06-09/kedd-péntek tavaszi szünet</t>
  </si>
  <si>
    <t>2020.11.30-12.04</t>
  </si>
  <si>
    <t>2021.04.13/kedd egyetemi nap</t>
  </si>
  <si>
    <t>2020.12.07-12</t>
  </si>
  <si>
    <t>2021.05.24/hétfő ünnep</t>
  </si>
  <si>
    <t>2020.12.14-18</t>
  </si>
  <si>
    <t>2021.01.04-08</t>
  </si>
  <si>
    <t>11;12</t>
  </si>
  <si>
    <t>2021.01.11-15</t>
  </si>
  <si>
    <t>2021.01.18-22</t>
  </si>
  <si>
    <t>2021.01.25-29</t>
  </si>
  <si>
    <t>2021.02.01-05</t>
  </si>
  <si>
    <t>2021.02.08-12</t>
  </si>
  <si>
    <t>13;14</t>
  </si>
  <si>
    <t>2021.02.15-19</t>
  </si>
  <si>
    <t>2021.02.22-26</t>
  </si>
  <si>
    <t>2021.03.01-05</t>
  </si>
  <si>
    <t>2021.03.08-12</t>
  </si>
  <si>
    <t>2021.03.15-19</t>
  </si>
  <si>
    <t>15;16</t>
  </si>
  <si>
    <t>2021.03.22-26</t>
  </si>
  <si>
    <t>2021.03.29-04.02</t>
  </si>
  <si>
    <t>2021.04.05-09</t>
  </si>
  <si>
    <t>Tavaszi Szünet</t>
  </si>
  <si>
    <t>Tavaszi szünet</t>
  </si>
  <si>
    <t>2021.04.12-16</t>
  </si>
  <si>
    <t>2021.04.19-23</t>
  </si>
  <si>
    <t>2021.04.26-30</t>
  </si>
  <si>
    <t>1;2</t>
  </si>
  <si>
    <t>2021.05.03-07</t>
  </si>
  <si>
    <t>2021.05.10-14</t>
  </si>
  <si>
    <t>2021.05.17-21</t>
  </si>
  <si>
    <t>2021.05.24-28</t>
  </si>
  <si>
    <t>2021.05.31-06.04</t>
  </si>
  <si>
    <t>2021.06.07-11</t>
  </si>
  <si>
    <t>2021.06.14-18</t>
  </si>
  <si>
    <t>2021.06.21-25</t>
  </si>
  <si>
    <t>2021.06.28-07.02</t>
  </si>
  <si>
    <t>2021.07.05-09</t>
  </si>
  <si>
    <t>Pótlás</t>
  </si>
  <si>
    <t>2021.07.12-16</t>
  </si>
  <si>
    <t>2021.07.19-23</t>
  </si>
  <si>
    <t>Pszichiátria és pszichoterápia tantárgy tematikája</t>
  </si>
  <si>
    <t>1. hét hétfő</t>
  </si>
  <si>
    <t>8.00-9.30</t>
  </si>
  <si>
    <t xml:space="preserve">Bevezető előadás: A tantárgy bemutatása,követelményrendszer.  A pszichiátriai története. Pszichiátriai epidemiológia. A pszichiátriai betegségek etiológiája, a pszichiátriai betegségek biológiai és szociális háttre. Gén-környezeti interakciók. </t>
  </si>
  <si>
    <t>9.30-10.00</t>
  </si>
  <si>
    <t>Szünet</t>
  </si>
  <si>
    <t>10.00-11.30</t>
  </si>
  <si>
    <t>Előadás: A pszichiátriai vizsgálat sajátosságai, kiegészítő vizsgálatok a pszichiátriában. Pszichopatológia. Transzkulturális pszichiátria.</t>
  </si>
  <si>
    <t>11.30-12.30</t>
  </si>
  <si>
    <t>Ebéd Szünet</t>
  </si>
  <si>
    <t>12.30-14.00</t>
  </si>
  <si>
    <t>Gyakorlat: Pszichiátriai betegvizsgálat, pszichiátriai státusz, pszichiátriai kórrajz készítése, pszichopatológia</t>
  </si>
  <si>
    <t>14.00-14.30</t>
  </si>
  <si>
    <t>14.30-16.00</t>
  </si>
  <si>
    <t>1. hét kedd</t>
  </si>
  <si>
    <t xml:space="preserve"> </t>
  </si>
  <si>
    <t>Előadás:  Pszichiátriai zavarok osztályozása és differenciáldiagnosztikája: BNO-10-11, DSM-IV-5, Organikus és geriátriai pszichiátriai kórképek</t>
  </si>
  <si>
    <t>Előadás: A hangulati élet zavarai, Szorongásos zavarok</t>
  </si>
  <si>
    <t>Gyakorlat: Hallgatók pszichopatológiai referátumai, Organikus kórképek, affektív betegségek, szorongásos zavarok</t>
  </si>
  <si>
    <t>1. hét csütörtök</t>
  </si>
  <si>
    <t xml:space="preserve">Előadás:  Szkizofrénia és egyéb pszichotikus zavarok </t>
  </si>
  <si>
    <t>Előadás: Sürgősségi ellátás a pszichiátriában, A pszichiátria jogi és etikai vonatkozásai</t>
  </si>
  <si>
    <t>Gyakorlat: Hallgatók pszichopatológiai referátumai, Szkizofrénia és pszichotikus zavarok, sürgősségi ellátás, pszichiátriai kockázatbecslés, önkéntes és kötelező kezelés</t>
  </si>
  <si>
    <t>1. hét péntek</t>
  </si>
  <si>
    <t>Előadás:  A stressz által okozott pszichiátriai betegségek, Öngyilkosság</t>
  </si>
  <si>
    <t>Előadás: Pszichiátriai zavarok a társszakmák mindennapi gyakorlatában</t>
  </si>
  <si>
    <t>Gyakorlat: Hallgatók pszichopatológiai referátumai, általános betegbemutatás, pszichiátriai beutalás, konzílium kérése</t>
  </si>
  <si>
    <t>Gyakorlat: Írásbeli beszámoló</t>
  </si>
  <si>
    <t>2. hét hétfő</t>
  </si>
  <si>
    <t>Előadás: A pszichoterápia definíciója, indikációi, hatásmechanizmusa, főbb irányzatai, alap kompetenciák</t>
  </si>
  <si>
    <t>Előadás: A kogitív modell: szorongásos zavarok, depresszió, szomatizáció, alvászavarok, szexuális zavarok pszichoterápiás megközelítése</t>
  </si>
  <si>
    <t>Előadás: Motivációs interjú és a viselkedésváltoztatás szakaszai: addikciók, evészavarok, krónikus betegségek miatt megkívánt életmódváltások, compliance problémák kezelése</t>
  </si>
  <si>
    <t>Előadás: Szuicid prevenció, krízis-intervenció, agresszív, pszichotikus, személyiségzavarban szenvedő betegek pszichoterápiás megközelítése</t>
  </si>
  <si>
    <t>2. hét kedd (turnus első fele - Pszichoterápia modul)</t>
  </si>
  <si>
    <t>2. hét kedd (turnus másik fele - Egyéb speciális gyakorlatok)</t>
  </si>
  <si>
    <t>Gyakorlat: Bemutatkozó ülés, csoportformálás folyamata, madzag dobálásán keresztül a csoport funkcióinak bemutatása, érzékenyítés a pszichoterápiás munkára, szerepjátékokra. Empatikus tükrözés, visszajelzés gyakorlása.</t>
  </si>
  <si>
    <t>Gyerekpszichiátria gyakorlat</t>
  </si>
  <si>
    <t>Gyakorlat: Kognitív modell bemutatása és alkalmazása hétköznapi szorongások konceptualizálására. Jön szembe valaki az utcán és nem köszön vissza imagináció átbeszélésén keresztül. Három oszlopos módszer, logikai hibák, 7 oszlopos módszer, pánik roham kognitív modellje, edukációja, progresszív relaxáció gyakorlása.</t>
  </si>
  <si>
    <t>Gyakorlat: Depresszió, alvászavarok kognitív konceptualizálása (három oszlopos módszer, logikai hibák, 7 oszlopos módszer, viselkedés aktiválás), pszichoterápiás megközelítése.</t>
  </si>
  <si>
    <t>Neuropszichológia, klinikai pszichológia gyakorlat (Elméleti bevezetés)</t>
  </si>
  <si>
    <t>Gyakorlat: Szexuális zavarok explorációja, alap technikák a kezelésre</t>
  </si>
  <si>
    <t>Neuropszichológia, klinikai pszichológia gyakorlat (Esetmegbeszélés)</t>
  </si>
  <si>
    <t>2. hét csütörtök</t>
  </si>
  <si>
    <t>Előadás: A gyógyszeres kezelések a pszichiátriában (antidepresszívumok, antipszichotikumok, hangulatstabilizáló gyógyszerek)</t>
  </si>
  <si>
    <t>Előadás: A gyógyszeres kezelések a pszichiátriában ( anxyolitikumok, demencia-kezelésében használat gyógyszerek, stimulánsok)</t>
  </si>
  <si>
    <t>Előadás: Nem gyógyszeres biológia terápiák (alvásmegvonás, ECT, rTMS)</t>
  </si>
  <si>
    <t>Előadás: EEG és kiváltott potenciálok a pszichiátriában</t>
  </si>
  <si>
    <t>2. hét péntek (turnus első fele - Pszichoterápia modul)</t>
  </si>
  <si>
    <t>2. hét péntek (turnus másik fele - Egyéb speciális gyakorlatok)</t>
  </si>
  <si>
    <t>Gyakorlat: Motivációs interjú és a viselkedésváltoztatás szakaszainak azonosítása, intervenciók gyakorlása: addikciók, evészavarok, krónikus betegségek miatt megkívánt életmódváltások, komplience problémák kezelése</t>
  </si>
  <si>
    <t>Addiktológia gyakorlat</t>
  </si>
  <si>
    <t>Gyakorlat: Krónikus betegségek miatt megkívánt életmódváltások, compliance problémák kezelése</t>
  </si>
  <si>
    <t>Gyakorlat: Szuicid prevenció, krízis-intervenció lépéseinek, alap technikáinak gyakorlása, Pszichoterápiás intervenciók agresszív, pszichotikus, borderline személyiségzavarban szenvedő beteg krízisállapota esetén</t>
  </si>
  <si>
    <t>Közösségi pszichiátriai gyakorlat (Kálvária tér, Nappali Kórház)</t>
  </si>
  <si>
    <t>Írásbeli beszámoló</t>
  </si>
  <si>
    <t>3. hét hétfő</t>
  </si>
  <si>
    <t>Előadás: A gyermek- és ifjúságpszichiátria alapkérdései (autizmus, ADHD, tic zavarok)</t>
  </si>
  <si>
    <t>Előadás: Felnőttkori ADHD (tünettan, komorbiditás, kórlefolyás, terápia)</t>
  </si>
  <si>
    <t>Előadás: Az alkohol –és szerhasználati zavar diagnosztizálása és gyógykezelése</t>
  </si>
  <si>
    <t>Előadás: A szexuális és táplálkozási magatartás zavarai</t>
  </si>
  <si>
    <t>3. hét kedd (turnus második fele - Pszichoterápia modul)</t>
  </si>
  <si>
    <t>3. hét kedd (turnus első fele - Egyéb speciális gyakolratok)</t>
  </si>
  <si>
    <t>Gyakolrat: Depresszió, alvászavarok kognitív konceptualizálása (három oszlopos módszer, logikai hibák, 7 oszlopos módszer, viselkedés aktiválás), pszichoterápiás megközelítése.</t>
  </si>
  <si>
    <t>Neuropszichológia, klinikai pszichológia előadás</t>
  </si>
  <si>
    <t>3. hét csütörtök</t>
  </si>
  <si>
    <t>Előadás: Személyiségzavarok</t>
  </si>
  <si>
    <t>Előadás: Pszichiátriai páciensek gondozása, A pszichiátriai betegek rehabilitációja, szocioterápiák, a pszichiátria intézményei, közösségi pszichiátria</t>
  </si>
  <si>
    <t>Gyakorlat: Betegbemutatás, differenciáldiagnosztika, Személyiségzavarok, Evészavarok, Gyógyszeres és pszichoterápiás kezelési startégiák megbeszélése, kórrajz írása</t>
  </si>
  <si>
    <t>Gyakorlat: Betegbemutatás, differenciáldiagnosztika, Gyógyszeres és pszichoterápiás kezelési startégiák megbeszélése, kórrajz írása</t>
  </si>
  <si>
    <t>3. hét péntek (turnus második fele - Pszichoterápia modul)</t>
  </si>
  <si>
    <t>3. hét péntek (turnus elős fele - Egyéb speciális gyakolatok)</t>
  </si>
  <si>
    <t>Gyakolrat: Szuicid prevenció, krízis-intervenció lépéseinek, alap technikáinak gyakorlása, Pszichoterápiás intervenciók agresszív, pszichotikus, borderline személyiségzavarban szenvedő beteg krízisállapota esetén</t>
  </si>
  <si>
    <t>4. hét hétfő</t>
  </si>
  <si>
    <t>Előadás: Konzultáció</t>
  </si>
  <si>
    <t>Gyakorlati vizsga</t>
  </si>
  <si>
    <t>4. hét kedd, csütörtök, péntek: Írásbeli vizsga</t>
  </si>
  <si>
    <t xml:space="preserve">Megjegyzések:  </t>
  </si>
  <si>
    <t xml:space="preserve">Ajánlott irodalom: </t>
  </si>
  <si>
    <t>2. A 2. és 3 héten a pszichoterápia előadásokat és gyakorlatokat a Pszichiátriai és Pszichoterápiás Klinika, a Klinikai Pszichológiai Tanszék és a Magatartástudományi Intézet munkatársai közösen tartják. A csoportok elosztásánál figyelembe kell venni a különböző helyszíneken lévő oktató helyiségeket, valamint az angol és német csoportokat is.</t>
  </si>
  <si>
    <t>3. A tantárgy 2020. szeptemberi indulásánál személyes előadásokat és gyakorlatokat tervezünk. Amennyiben ezt a járványügyi helyzet nem teszi lehetővé, akkor zoom rendszerű előadásokat és gyakorlatokat tartunk. A későbbiekben az előadásokról videofelvételeket is készítünk, ezeket is hasznosítjuk az oktatásban.</t>
  </si>
  <si>
    <t>1. Az előadási témák előadókhoz rendelése 2020. augusztusban történik meg. Az elaődásokat - egy témában is - a későbbiekben több előadó tarthatja meg.</t>
  </si>
  <si>
    <t>gyII.9.</t>
  </si>
  <si>
    <t>gyII.10.</t>
  </si>
  <si>
    <t>eaII.NP.</t>
  </si>
  <si>
    <t>gyII.11.</t>
  </si>
  <si>
    <t>gyII.12.</t>
  </si>
  <si>
    <t>gyII.13.</t>
  </si>
  <si>
    <t>gyII.14.</t>
  </si>
  <si>
    <t>gyI.20.</t>
  </si>
  <si>
    <t>gyI.21.</t>
  </si>
  <si>
    <t>V. évfolyamos magyar gyakorlati oktatás 2019-2020_1</t>
  </si>
  <si>
    <t>II.</t>
  </si>
  <si>
    <t>III.</t>
  </si>
  <si>
    <t>IV.</t>
  </si>
  <si>
    <t>VI.</t>
  </si>
  <si>
    <t>Dr. Pulay</t>
  </si>
  <si>
    <t>Dr. Hidasi</t>
  </si>
  <si>
    <t>Dr. Komoróczy</t>
  </si>
  <si>
    <t>Dr. Simon</t>
  </si>
  <si>
    <t>Dr. Tombor</t>
  </si>
  <si>
    <t>Dr. Bolyós</t>
  </si>
  <si>
    <t>Dr. Fullajtár</t>
  </si>
  <si>
    <t>Dr. Somogyi</t>
  </si>
  <si>
    <t>Dr. Unoka</t>
  </si>
  <si>
    <t>Dr. Hamvas</t>
  </si>
  <si>
    <t>Dr. Szuromi</t>
  </si>
  <si>
    <t>Dr. Szabó F.Á.</t>
  </si>
  <si>
    <t>Dr. Csukly</t>
  </si>
  <si>
    <t>Dr. Egervári</t>
  </si>
  <si>
    <t xml:space="preserve">Dr. Somogyi </t>
  </si>
  <si>
    <t>Dr. Freschl</t>
  </si>
  <si>
    <t>Dr. Szekeres</t>
  </si>
  <si>
    <t>Dr. Sárosi</t>
  </si>
  <si>
    <t>Dr. Seregi</t>
  </si>
  <si>
    <t>Dr. Gazdag</t>
  </si>
  <si>
    <t>Dr. Zsigmond R.</t>
  </si>
  <si>
    <t>Komoróczy</t>
  </si>
  <si>
    <t>Dr. Lékó</t>
  </si>
  <si>
    <t>Dr. Huszár</t>
  </si>
  <si>
    <t>Dr. Markovits</t>
  </si>
  <si>
    <t xml:space="preserve">Dr. Huszár </t>
  </si>
  <si>
    <t xml:space="preserve">Magyar 5. évf. sáv 2019-2020_2. </t>
  </si>
  <si>
    <t xml:space="preserve">Dr. Gazdag </t>
  </si>
  <si>
    <t>Dr. Tolna</t>
  </si>
  <si>
    <t>Dr. Seres</t>
  </si>
  <si>
    <t>Dr. Hajduska</t>
  </si>
  <si>
    <t>Dr. Baran</t>
  </si>
  <si>
    <t xml:space="preserve">Dr. Szily </t>
  </si>
  <si>
    <t>Dr. Schefler</t>
  </si>
  <si>
    <t>Dr. Huszár Zsolt</t>
  </si>
  <si>
    <t>Dr. Róka</t>
  </si>
  <si>
    <t>Dr. Császár</t>
  </si>
  <si>
    <t>Dr. Zsigmond</t>
  </si>
  <si>
    <t>Dr. Marosi</t>
  </si>
  <si>
    <t>Vadaskert</t>
  </si>
  <si>
    <t>OPAI</t>
  </si>
  <si>
    <t>Jahn F</t>
  </si>
  <si>
    <t>VII.</t>
  </si>
  <si>
    <t>VIII.</t>
  </si>
  <si>
    <t>PÓT1</t>
  </si>
  <si>
    <t>PÓT2</t>
  </si>
  <si>
    <t>PÓT3</t>
  </si>
  <si>
    <t>V.</t>
  </si>
  <si>
    <t>2020.09.07-10.02</t>
  </si>
  <si>
    <t>2020.10.12-11.06.</t>
  </si>
  <si>
    <t>2020.11.16-12.12.</t>
  </si>
  <si>
    <t>2021.01.04-01.29.</t>
  </si>
  <si>
    <t>2021.02.08-03.05.</t>
  </si>
  <si>
    <t>2021.04.26-05.21.</t>
  </si>
  <si>
    <t xml:space="preserve">I. </t>
  </si>
  <si>
    <t>PSZICHO_PPK</t>
  </si>
  <si>
    <t>PSZICHO-MAGTUD</t>
  </si>
  <si>
    <t>PSZICHO_KLIN.PSZICHOL.</t>
  </si>
  <si>
    <t>AN-PSZICHO_KLIN.PSZICHOL.</t>
  </si>
  <si>
    <t>VERZIÓ</t>
  </si>
  <si>
    <t>Magtud</t>
  </si>
  <si>
    <t>Biró Gergő</t>
  </si>
  <si>
    <t>Dr. Farkas</t>
  </si>
  <si>
    <t>Dr. Szabó Gy</t>
  </si>
  <si>
    <t>Dr. Olasz Anna</t>
  </si>
  <si>
    <t>Dr. Mészáros</t>
  </si>
  <si>
    <t>Szent János KH</t>
  </si>
  <si>
    <t>Pulay</t>
  </si>
  <si>
    <t>2021.03.15-04.16.</t>
  </si>
  <si>
    <t>2021.04.05-09 tav. Szünet</t>
  </si>
  <si>
    <t>Egervári</t>
  </si>
  <si>
    <t>FARKAS</t>
  </si>
  <si>
    <t>Dr. Eleméry</t>
  </si>
  <si>
    <t>Dr. Orbán-Szigeti</t>
  </si>
  <si>
    <t>Seres</t>
  </si>
  <si>
    <t>Oszlop2</t>
  </si>
  <si>
    <t>Részl</t>
  </si>
  <si>
    <t>Váradi, Fullajtár</t>
  </si>
  <si>
    <t>Dr. Mailinger</t>
  </si>
  <si>
    <t>Dr. Ralovich</t>
  </si>
  <si>
    <t>Dr. Kupcsik</t>
  </si>
  <si>
    <t>Dr. Lazáry</t>
  </si>
  <si>
    <t>Dr. Menus</t>
  </si>
  <si>
    <t>Menus</t>
  </si>
  <si>
    <t>Lékó</t>
  </si>
  <si>
    <t>Somogyi</t>
  </si>
  <si>
    <t>NÉ1</t>
  </si>
  <si>
    <t>A1</t>
  </si>
  <si>
    <t>A2</t>
  </si>
  <si>
    <t>Né2</t>
  </si>
  <si>
    <t>A3</t>
  </si>
  <si>
    <t>Né3</t>
  </si>
  <si>
    <t>Né4</t>
  </si>
  <si>
    <t>A4</t>
  </si>
  <si>
    <t>Dr. Egervári h.</t>
  </si>
  <si>
    <t>Dr.Kurimay</t>
  </si>
  <si>
    <t>Dr. Molnár Beáta</t>
  </si>
  <si>
    <t>Dr. Gádoros</t>
  </si>
  <si>
    <t>Dr. Szolnoki Nikolett</t>
  </si>
  <si>
    <t>Dr. Gazdag Gábor</t>
  </si>
  <si>
    <t>Dr. Harangozó</t>
  </si>
  <si>
    <t>Kálvária tér</t>
  </si>
  <si>
    <t>Pszichiátria és pszichoterápia tantárgy 4. hetes blokkosított gyakorlat képzési hálója</t>
  </si>
  <si>
    <t>A verzió</t>
  </si>
  <si>
    <t>ÁOK ötödik évfolyam</t>
  </si>
  <si>
    <t>Szent János KH_közösségi pszichiátria</t>
  </si>
  <si>
    <t>1. hét</t>
  </si>
  <si>
    <t>1. hétfő</t>
  </si>
  <si>
    <t>1. kedd</t>
  </si>
  <si>
    <t>1. csütörtök</t>
  </si>
  <si>
    <t>1. péntek</t>
  </si>
  <si>
    <t>Ea</t>
  </si>
  <si>
    <t>2x1,5</t>
  </si>
  <si>
    <t>gyak</t>
  </si>
  <si>
    <t>1x1,5</t>
  </si>
  <si>
    <t>1x1,5 online beszámoló</t>
  </si>
  <si>
    <t>2. hét</t>
  </si>
  <si>
    <t>2. hétfő</t>
  </si>
  <si>
    <t>2. csütörtök</t>
  </si>
  <si>
    <t>4x1,5</t>
  </si>
  <si>
    <t>Speciális gyakorlatok + pszichoterápiás modul</t>
  </si>
  <si>
    <t>2. kedd</t>
  </si>
  <si>
    <t>2. péntek</t>
  </si>
  <si>
    <t>turnus I. fele</t>
  </si>
  <si>
    <t>turnus II. fele</t>
  </si>
  <si>
    <t>4x1,5 pszichoter gyak</t>
  </si>
  <si>
    <t>2x1,5 addiktológia</t>
  </si>
  <si>
    <t>3x1,5 pszichoter gyak</t>
  </si>
  <si>
    <t>2x1,5 Gyermekpszichiátria</t>
  </si>
  <si>
    <t>1x1,5 neupszich ea</t>
  </si>
  <si>
    <t>1x1,5 közösségi pszichiátria</t>
  </si>
  <si>
    <t>1x1,5 neupszich gyak</t>
  </si>
  <si>
    <t>3. hét</t>
  </si>
  <si>
    <t>3. hétfő</t>
  </si>
  <si>
    <t>3. csütörtök</t>
  </si>
  <si>
    <t>3. kedd</t>
  </si>
  <si>
    <t>3. péntek</t>
  </si>
  <si>
    <t>4. hét</t>
  </si>
  <si>
    <t>4. hétfő</t>
  </si>
  <si>
    <t>4. kedd</t>
  </si>
  <si>
    <t>4. csütörtök</t>
  </si>
  <si>
    <t>4. péntek</t>
  </si>
  <si>
    <t>1,5 konzultáció</t>
  </si>
  <si>
    <t>V</t>
  </si>
  <si>
    <t>1,5 gyakorlati vizsga</t>
  </si>
  <si>
    <t>elméleti SZG vizsga</t>
  </si>
  <si>
    <t>Réthelyi</t>
  </si>
  <si>
    <t>Lekó</t>
  </si>
  <si>
    <t>Oszlop1</t>
  </si>
  <si>
    <t>gyI.9.-gyI.12-ig</t>
  </si>
  <si>
    <t>Balassa Tanácsterem</t>
  </si>
  <si>
    <t>gyI.13.-gyI.15-ig</t>
  </si>
  <si>
    <t>Budapest Róbert Károly krt. 82-84.</t>
  </si>
  <si>
    <t>8.00-11.30</t>
  </si>
  <si>
    <t>12.30-16.00</t>
  </si>
  <si>
    <t>Hamvas</t>
  </si>
  <si>
    <t>Simon VIKI</t>
  </si>
  <si>
    <t>SIMON VIKI</t>
  </si>
  <si>
    <t>VADASKERT-ZOOM</t>
  </si>
  <si>
    <t>B</t>
  </si>
  <si>
    <t>A</t>
  </si>
  <si>
    <t>TOMBOR</t>
  </si>
  <si>
    <t>Fullajtár</t>
  </si>
  <si>
    <t>Váradi</t>
  </si>
  <si>
    <t>2020_09_25</t>
  </si>
  <si>
    <t>Dr. Balogh</t>
  </si>
  <si>
    <t xml:space="preserve">prof. Kurimay </t>
  </si>
  <si>
    <t>Dr. Gazdag A/ Dr. Olasz</t>
  </si>
  <si>
    <t>Dr. Gádoros/Dr. Szolnoki</t>
  </si>
  <si>
    <t>Markovits</t>
  </si>
  <si>
    <t>Practice: Psychiatric patient examination, psychiatric status, preparation of psychiatric medical history, psychopathology</t>
  </si>
  <si>
    <t>Time table</t>
  </si>
  <si>
    <t>LECTURE</t>
  </si>
  <si>
    <t>PRACT</t>
  </si>
  <si>
    <t>Responsible lecturer</t>
  </si>
  <si>
    <t>3d WEEKMonday</t>
  </si>
  <si>
    <t>1st WEEK Tuesday</t>
  </si>
  <si>
    <t>1st WEEK Wednesday</t>
  </si>
  <si>
    <t>3d WEEKWednesday</t>
  </si>
  <si>
    <t>1st WEEK Friday</t>
  </si>
  <si>
    <t>2d WEEK Tuesday</t>
  </si>
  <si>
    <t xml:space="preserve">2d WEEK Tuesday </t>
  </si>
  <si>
    <t>2d WEEK Wednesday</t>
  </si>
  <si>
    <t>Lecture: Schizophrenia and other psychotic disorders</t>
  </si>
  <si>
    <t>Introductory lecture: What we teach in psychiatry, curriculum, objectives, exams. The history of psychiatry. Psychiatric epidemiology.</t>
  </si>
  <si>
    <t>Lecture: Psychopathology. Mental status examination. Transcultural psychiatry. Gene-environment interactions in psychiatry.</t>
  </si>
  <si>
    <t>Lecture: Classification of mental disorders.</t>
  </si>
  <si>
    <t>Lecture: Affective disorders: diagnosis and treatment</t>
  </si>
  <si>
    <t>Lecture: Anxiety disorders: diagnosis and treatment. Eating disorders: diagnosis and treatment. Sexual disorders.</t>
  </si>
  <si>
    <t>Zoltán Hidasi / Máté Fullajtár/László Tombor</t>
  </si>
  <si>
    <t>Lecture: Emergency psychiatry. Legal and ethical issues in psychiatry . Suicide</t>
  </si>
  <si>
    <t>Professor János Réthelyi</t>
  </si>
  <si>
    <t>specialist MD</t>
  </si>
  <si>
    <t>resident MD</t>
  </si>
  <si>
    <t>L</t>
  </si>
  <si>
    <t>P</t>
  </si>
  <si>
    <t>L1</t>
  </si>
  <si>
    <t>L2.</t>
  </si>
  <si>
    <t>L3.</t>
  </si>
  <si>
    <t>L4.</t>
  </si>
  <si>
    <t>L8.</t>
  </si>
  <si>
    <t>LII.NP.</t>
  </si>
  <si>
    <t>L.13.</t>
  </si>
  <si>
    <t>L14.</t>
  </si>
  <si>
    <t>L15.</t>
  </si>
  <si>
    <t>L17.</t>
  </si>
  <si>
    <t>L18.</t>
  </si>
  <si>
    <t>L20.</t>
  </si>
  <si>
    <t>LI.NP</t>
  </si>
  <si>
    <t>L21.</t>
  </si>
  <si>
    <t>L22.</t>
  </si>
  <si>
    <t>P1.</t>
  </si>
  <si>
    <t>P2.</t>
  </si>
  <si>
    <t>P3.</t>
  </si>
  <si>
    <t>P4.</t>
  </si>
  <si>
    <t>P7.</t>
  </si>
  <si>
    <t>PI.9.</t>
  </si>
  <si>
    <t>PI.10.</t>
  </si>
  <si>
    <t>PI.11.</t>
  </si>
  <si>
    <t>PI.12.</t>
  </si>
  <si>
    <t>PII.9.</t>
  </si>
  <si>
    <t>PII.11.</t>
  </si>
  <si>
    <t>PI.13.</t>
  </si>
  <si>
    <t>PI.14.</t>
  </si>
  <si>
    <t>PI.15.</t>
  </si>
  <si>
    <t>PII.12.</t>
  </si>
  <si>
    <t>PII.14.</t>
  </si>
  <si>
    <t>PI.17.</t>
  </si>
  <si>
    <t>PI.19.</t>
  </si>
  <si>
    <t>PII.16.</t>
  </si>
  <si>
    <t>PII.17.</t>
  </si>
  <si>
    <t>P.II.18.</t>
  </si>
  <si>
    <t>PII.19.</t>
  </si>
  <si>
    <t>P24</t>
  </si>
  <si>
    <t>P25</t>
  </si>
  <si>
    <t>PV</t>
  </si>
  <si>
    <t>Professor Zoltán Rihmer</t>
  </si>
  <si>
    <t>Lecture: Introduction to psychotherapy. Definition, indications, effects, main trends, basic competencies of psychotherapy</t>
  </si>
  <si>
    <t>Lecture: The cognitive model: anxiety disorders, depression, somatization, sleep disorders, psychotherapeutic approach to sexual disorders</t>
  </si>
  <si>
    <t>Lecture: Stages of motivational interview and behaviour change: addictions, eating disorders, lifestyle changes required due to chronic diseases, management of compliance problems. Sleep disorders: diagnosis and treatment</t>
  </si>
  <si>
    <t>Professor György Purebl</t>
  </si>
  <si>
    <t>Lecture: Suicide prevention, crisis intervention, aggressive, psychotic, psychotherapeutic approach for patients with personality disorders</t>
  </si>
  <si>
    <t>Lecture: Neuropsychology, Clinical Psychology (Theoretical Introduction)</t>
  </si>
  <si>
    <t>Lecture: Pharmacotherapy in psychiatry</t>
  </si>
  <si>
    <t>Transcultural psychiatry</t>
  </si>
  <si>
    <t>Lecture: Postraumatic stress disorder. Somatoform disorders, Somatization and Conversion disorders, Hypochondriasis</t>
  </si>
  <si>
    <t>Lecture: EEG and event related potentials in psychiatry</t>
  </si>
  <si>
    <t>István Bitter / Gábor Csukly</t>
  </si>
  <si>
    <t>Lecture: Child and adolescent psychiatry (ADHD, autism, tic disorders)</t>
  </si>
  <si>
    <t>Professor Judit Balázs</t>
  </si>
  <si>
    <t>Attila Pulay / Lívia Balogh</t>
  </si>
  <si>
    <t>Electrocovulsive therapy and repetitive transcranial magnetic stimulation in psychiatry</t>
  </si>
  <si>
    <t>Gábor Gazdag/Levente Hermán</t>
  </si>
  <si>
    <t>Lecture: Personality disorders</t>
  </si>
  <si>
    <t>Lecture: Community psychiatry, rehabilitation of psychiatric patients. Consultation and liaison psychiatry</t>
  </si>
  <si>
    <t>Judit Harangozó/László Tombor</t>
  </si>
  <si>
    <t>Lecture: Consultation</t>
  </si>
  <si>
    <t>Practice: Psychopathological reports of students, Organic diseases, affective diseases, anxiety disorders</t>
  </si>
  <si>
    <t>Practice: Student Psychopathological Reports, Schizophrenia and Psychotic Disorders, Emergency Care, Psychiatric Risk Assessment, Voluntary and Compulsory Treatment</t>
  </si>
  <si>
    <t xml:space="preserve">
Introductory session, the process of group formation, the presentation of the group's functions through tossing a string, sensitization to psychotherapeutic work and role-plays. Practicing empathic reflection, feedback.Empatikus tükrözés, visszajelzés gyakorlása.</t>
  </si>
  <si>
    <t xml:space="preserve"> Presentation and application of a cognitive model to conceptualize everyday anxieties. Someone comes face to face on the street and doesn’t say goodbye through a conversation of imagination. Three-column method, logical errors, 7-column method, cognitive model of panic attack, education, practice of progressive relaxation.sa.</t>
  </si>
  <si>
    <t>Depression, cognitive conceptualization of sleep disorders (three-column method, logical errors, 7-column method, behavior activation), psychotherapeutic approach.</t>
  </si>
  <si>
    <t>Exploration of sexual disorders, basic techniques for treatment</t>
  </si>
  <si>
    <t>Treatment of lifestyle changes and compliance problems required due to chronic diseases</t>
  </si>
  <si>
    <t>Textbooks</t>
  </si>
  <si>
    <t>Introductory session, the process of group formation, the presentation of the group's functions through tossing a string, sensitization to psychotherapeutic work and role-plays. Practicing empathic reflection, feedback.</t>
  </si>
  <si>
    <t>Presentation and application of a cognitive model to conceptualize everyday anxieties. Someone comes face to face on the street and doesn’t say goodbye through a conversation of imagination. Three-column method, logical errors, 7-column method, cognitive model of panic attack, education, practice of progressive relaxation.</t>
  </si>
  <si>
    <t>Addictology practice</t>
  </si>
  <si>
    <t>Neuropsychology, Clinical Psychology Practice (Case Study)</t>
  </si>
  <si>
    <t>Child psychiatry practice</t>
  </si>
  <si>
    <t>Community Psychiatric Practice (Day Hospital)</t>
  </si>
  <si>
    <t>Practice: Patient presentation, differential diagnosis, discussion of drug and psychotherapeutic treatment strategies, writing a medical history</t>
  </si>
  <si>
    <t>4th WEEK Monday</t>
  </si>
  <si>
    <t>Szabó F Á</t>
  </si>
  <si>
    <t>Szily</t>
  </si>
  <si>
    <t>Dr. Zsolt Petke</t>
  </si>
  <si>
    <t>2d WEEK Friday</t>
  </si>
  <si>
    <t>3d WEEK Tuesday</t>
  </si>
  <si>
    <t>3d WEEK Friday</t>
  </si>
  <si>
    <t>gr1. tanácsterem</t>
  </si>
  <si>
    <t>Balassa u. First floor</t>
  </si>
  <si>
    <t>Psychiatry , psychotherapy</t>
  </si>
  <si>
    <t>ZOOM</t>
  </si>
  <si>
    <t>tel 06 30 4499-226</t>
  </si>
  <si>
    <t>COOPERHÁZ (opposite KIKA)</t>
  </si>
  <si>
    <t>centrum manager MD</t>
  </si>
  <si>
    <t>lecture</t>
  </si>
  <si>
    <t>practice</t>
  </si>
  <si>
    <t>Special practice from week 2 of Bloc practice in Psychiatry, psychotherapy</t>
  </si>
  <si>
    <t>2d week Tuesday</t>
  </si>
  <si>
    <t>2d week Friday</t>
  </si>
  <si>
    <t>Psychotherapy</t>
  </si>
  <si>
    <t>Professor Dóra Perczel-Forintos</t>
  </si>
  <si>
    <t>8.30-11.30</t>
  </si>
  <si>
    <t>Dr. Judit Harangozó</t>
  </si>
  <si>
    <t>Addictology</t>
  </si>
  <si>
    <t>12.30-14.30</t>
  </si>
  <si>
    <t>Community psychiatry</t>
  </si>
  <si>
    <t>Neuropsychology</t>
  </si>
  <si>
    <t>Child psychiatry</t>
  </si>
  <si>
    <t>Dr. Júlia Gádoros Centrum manager MD</t>
  </si>
  <si>
    <t>8th District Kálvária square 4.</t>
  </si>
  <si>
    <t xml:space="preserve"> OPAI- Nyírő Gyula Kórház-Addictology Centre</t>
  </si>
  <si>
    <t>Budapest</t>
  </si>
  <si>
    <t>Kálvária tér 4.</t>
  </si>
  <si>
    <t>3d week Tuesday</t>
  </si>
  <si>
    <t>gyI 22</t>
  </si>
  <si>
    <t>György Szekeres MD</t>
  </si>
  <si>
    <t>Szilárd Hamvas MD</t>
  </si>
  <si>
    <t>Pál Czobor MD</t>
  </si>
  <si>
    <t>Bálint Hajduska-Dér MD</t>
  </si>
  <si>
    <t>Tanácsterem</t>
  </si>
  <si>
    <t xml:space="preserve">2d week of practice_ Tuesday </t>
  </si>
  <si>
    <t>2d week of practice_ Friday</t>
  </si>
  <si>
    <t>Group 7on Neptun</t>
  </si>
  <si>
    <t xml:space="preserve">3d week of practice_ Tuesday </t>
  </si>
  <si>
    <t xml:space="preserve">3d week Friday </t>
  </si>
  <si>
    <t>Dr. Jekkel</t>
  </si>
  <si>
    <t>Vass Edit</t>
  </si>
  <si>
    <t>Balassa Szeminárium</t>
  </si>
  <si>
    <t>zoom</t>
  </si>
  <si>
    <t>practice groups</t>
  </si>
  <si>
    <t xml:space="preserve">3d week Tuesday </t>
  </si>
  <si>
    <t>20 April 2021</t>
  </si>
  <si>
    <t>8.30-9.30</t>
  </si>
  <si>
    <t>2d WEEK</t>
  </si>
  <si>
    <t>See the practice schedule!</t>
  </si>
  <si>
    <t>3d week Friday  23 April 2021</t>
  </si>
  <si>
    <t>PRACTICE</t>
  </si>
  <si>
    <t>Nyírő Gyula Kórház OPAI- Addiktológiai Osztály</t>
  </si>
  <si>
    <t>OPAI Dr. Petke Zsolt főosztályvez.</t>
  </si>
  <si>
    <t>Dr. Olasz Anna oszt.vezető-helyettes főorvos</t>
  </si>
  <si>
    <t>COOPERHÁZ (KIKA-val szemben)</t>
  </si>
  <si>
    <t>Dr. BÁLINT SÁRA</t>
  </si>
  <si>
    <t>Group 1</t>
  </si>
  <si>
    <t>Group 2</t>
  </si>
  <si>
    <t>group1 on Neptunon</t>
  </si>
  <si>
    <t>BIELENSTEIN</t>
  </si>
  <si>
    <t>James Alexander</t>
  </si>
  <si>
    <t>GIANAROLI</t>
  </si>
  <si>
    <t>Tommaso</t>
  </si>
  <si>
    <t>HAQ</t>
  </si>
  <si>
    <t>Yawar</t>
  </si>
  <si>
    <t>HEGEDŰS</t>
  </si>
  <si>
    <t>Fanni</t>
  </si>
  <si>
    <t>KADMAN</t>
  </si>
  <si>
    <t>Ori</t>
  </si>
  <si>
    <t>Lo Jacono</t>
  </si>
  <si>
    <t>Alessandro</t>
  </si>
  <si>
    <t>MATHIESEN</t>
  </si>
  <si>
    <t>Anna Kristine Hagen</t>
  </si>
  <si>
    <t>MIDBROD</t>
  </si>
  <si>
    <t>Sarah Elisabeth</t>
  </si>
  <si>
    <t>RIPSHTOS</t>
  </si>
  <si>
    <t>Elad</t>
  </si>
  <si>
    <t>SHINDO</t>
  </si>
  <si>
    <t>Atsuya</t>
  </si>
  <si>
    <t>STEINSLAND</t>
  </si>
  <si>
    <t>Liv Otteren</t>
  </si>
  <si>
    <t>YEMANE</t>
  </si>
  <si>
    <t>Isayas</t>
  </si>
  <si>
    <t>YOON</t>
  </si>
  <si>
    <t>Ojin</t>
  </si>
  <si>
    <t>4th ROTATION</t>
  </si>
  <si>
    <t>ALVEBERG</t>
  </si>
  <si>
    <t>Isak August</t>
  </si>
  <si>
    <t>HUSSAIN</t>
  </si>
  <si>
    <t>Daniyal</t>
  </si>
  <si>
    <t>LEIHNE</t>
  </si>
  <si>
    <t>Ulrikke Olsen</t>
  </si>
  <si>
    <t>MORADI</t>
  </si>
  <si>
    <t>Ali</t>
  </si>
  <si>
    <t>Rutkowska</t>
  </si>
  <si>
    <t>Weronika</t>
  </si>
  <si>
    <t>VESSAL</t>
  </si>
  <si>
    <t>Arsalan</t>
  </si>
  <si>
    <t>Group 2 on Neptun</t>
  </si>
  <si>
    <t>theoretical exam</t>
  </si>
  <si>
    <t>Juhász Anita</t>
  </si>
  <si>
    <t>Üllői út 25. 1st floor</t>
  </si>
  <si>
    <t>Naszvadi Emma</t>
  </si>
  <si>
    <t>Practical exam in person</t>
  </si>
  <si>
    <t>gr2. Szeminárium</t>
  </si>
  <si>
    <t>Balassa u. 6. first floor</t>
  </si>
  <si>
    <t>14 06 2021-05-07-2021</t>
  </si>
  <si>
    <t>Dr. Jekkel/Vass E</t>
  </si>
  <si>
    <t>gr3Rókus Hospital Gyulai Pál 2.</t>
  </si>
  <si>
    <t xml:space="preserve">Valid for the First Week and Third Week Wednesday </t>
  </si>
  <si>
    <t>Üllői út 25. first floor</t>
  </si>
  <si>
    <t>Department of Clinical Psychology</t>
  </si>
  <si>
    <t>22 June 2021</t>
  </si>
  <si>
    <t>25 June 2021</t>
  </si>
  <si>
    <t>Department of Psychology</t>
  </si>
  <si>
    <t>Group1 on Neptun</t>
  </si>
  <si>
    <t>group 2</t>
  </si>
  <si>
    <t>group 1.</t>
  </si>
  <si>
    <t>2d week Friday  25 June 2021</t>
  </si>
  <si>
    <t>Group 2 on the Neptun System</t>
  </si>
  <si>
    <t>28 June 2021</t>
  </si>
  <si>
    <t>02 July 2021</t>
  </si>
  <si>
    <t>all practice</t>
  </si>
  <si>
    <t>8.15-9.45</t>
  </si>
  <si>
    <t>10.00-11.15</t>
  </si>
  <si>
    <t>9.00-10.15</t>
  </si>
  <si>
    <t>1st ROTATION</t>
  </si>
  <si>
    <t>semi-final</t>
  </si>
  <si>
    <t>Lecture: Neurocognitive disorders : diagnosis and treatment. Geriatric Psychiatry</t>
  </si>
  <si>
    <t>L 7.</t>
  </si>
  <si>
    <t>8.00-9.00</t>
  </si>
  <si>
    <t>TANÁCSTEREM</t>
  </si>
  <si>
    <t>12.30-13.45</t>
  </si>
  <si>
    <t>14.00-15.15</t>
  </si>
  <si>
    <t xml:space="preserve">LECTURES </t>
  </si>
  <si>
    <t>Place of lectures</t>
  </si>
  <si>
    <t>9.30-11.00</t>
  </si>
  <si>
    <t>Practice Group A</t>
  </si>
  <si>
    <t>Practice group B</t>
  </si>
  <si>
    <t>Practice group C</t>
  </si>
  <si>
    <t>Practice group D</t>
  </si>
  <si>
    <t>1st WEEK Monday</t>
  </si>
  <si>
    <t>Dr. Hermán</t>
  </si>
  <si>
    <t>Virtuális</t>
  </si>
  <si>
    <t>Only lectures</t>
  </si>
  <si>
    <t>Practice: Neuropsychology, Clinical Psychology Practice (Case Study)</t>
  </si>
  <si>
    <t>Registration on Neptun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</si>
  <si>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</si>
  <si>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</si>
  <si>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</si>
  <si>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</si>
  <si>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</si>
  <si>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</si>
  <si>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</si>
  <si>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</si>
  <si>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</si>
  <si>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</si>
  <si>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</si>
  <si>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</si>
  <si>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</si>
  <si>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</si>
  <si>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</si>
  <si>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</si>
  <si>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</si>
  <si>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</si>
  <si>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</si>
  <si>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Prof. Zsolt Unoka </t>
  </si>
  <si>
    <t>Prof. Zsolt Unoka/Dr. Luca Egervári</t>
  </si>
  <si>
    <t>Rebecca McKnight, Jonathan Price, John Geddes. Psychiatry 5th edition. Oxford University Press, 2019. Oxford, United Kingdom.</t>
  </si>
  <si>
    <t>Textbook</t>
  </si>
  <si>
    <t>Motivational interview and identification of stages of behavior change, practice of interventions: addictions, eating disorders, required due to chronic diseases</t>
  </si>
  <si>
    <t>Suicide prevention, practice of crisis intervention steps, basic techniques, Psychotherapeutic interventions in aggressive, psychotic, borderline personality disorder</t>
  </si>
  <si>
    <t>2d WEEK Monday</t>
  </si>
  <si>
    <t>8.15-9.30</t>
  </si>
  <si>
    <t>17 January -11 February 2022</t>
  </si>
  <si>
    <t>Dr. Szentes</t>
  </si>
  <si>
    <t>Balassa street 6. first floor TANÁCSTEREM</t>
  </si>
  <si>
    <t>only lectures</t>
  </si>
  <si>
    <t>Lisinszky</t>
  </si>
  <si>
    <t>13 June - 08 July 2022</t>
  </si>
  <si>
    <t>Group number 1 on NEPTUN</t>
  </si>
  <si>
    <t>Group number 2 on NEPTUN</t>
  </si>
  <si>
    <t xml:space="preserve">4th WEEK Monday: 04. 07. 2022. </t>
  </si>
  <si>
    <t>4d ROTATION</t>
  </si>
  <si>
    <t>1st WEEK Monday 13 June 2022</t>
  </si>
  <si>
    <t>1st WEEK Tuesday 14 June 2022</t>
  </si>
  <si>
    <t>1st WEEK Wednesday 15 June 2022</t>
  </si>
  <si>
    <t xml:space="preserve"> 1st WEEK Friday 17 June 2022</t>
  </si>
  <si>
    <t>2d WEEK Monday 20 June 2022</t>
  </si>
  <si>
    <t>2d WEEK Wednesday 22 June 022</t>
  </si>
  <si>
    <t>3d WEEK Monday 27 June 2022</t>
  </si>
  <si>
    <t>3d WEEK Wednesday 29 June 2022</t>
  </si>
  <si>
    <t>Dr. Ferenc Szabó</t>
  </si>
  <si>
    <t>Dr. Ádám Szentes</t>
  </si>
  <si>
    <t>Szeminárium</t>
  </si>
  <si>
    <t>Dr. Szocsics</t>
  </si>
  <si>
    <t>Rókus Hospital, Gyulai Pál street 2.</t>
  </si>
  <si>
    <t>Videoterem</t>
  </si>
  <si>
    <t xml:space="preserve">Lilla Gerlinger </t>
  </si>
  <si>
    <t>Sára Bálint</t>
  </si>
  <si>
    <t>3d WEEK Thursday</t>
  </si>
  <si>
    <t>Dr. Hermán / Dr. Róka</t>
  </si>
  <si>
    <t>Dr. Hermán/ Dr. Róka</t>
  </si>
  <si>
    <t xml:space="preserve">Dr. Kupcsik </t>
  </si>
  <si>
    <t>Dr. Viktória Simon</t>
  </si>
  <si>
    <t>Gerlinger</t>
  </si>
  <si>
    <t>Rókus Hospital</t>
  </si>
  <si>
    <t>Nagyvárad squar 4, 20. floor</t>
  </si>
  <si>
    <t xml:space="preserve">Dr. György Purebl </t>
  </si>
  <si>
    <t>Dr. Emma Birkás</t>
  </si>
  <si>
    <t>Dr. Réka Zsigmon</t>
  </si>
  <si>
    <t>F90:L92HF90:O92</t>
  </si>
  <si>
    <t>Dr. V. Simon (from 12.00-13.30 o'clock)</t>
  </si>
  <si>
    <t>3d WEEK Friday 01 July 2022 FREE</t>
  </si>
  <si>
    <t>3d WEEK Thursday. 30th June</t>
  </si>
  <si>
    <t>Dr. Zsolt Petke OPAI (Nyírő Gyula Hospital, 1135 Budapest, Lehel utca 59-61.)</t>
  </si>
  <si>
    <t>Prof. Réthelyi</t>
  </si>
  <si>
    <t>12.00-13.00</t>
  </si>
  <si>
    <t>09.-10.00</t>
  </si>
  <si>
    <t xml:space="preserve">NET 3,  Nagyvárad tér 4. Computer ROOM in person </t>
  </si>
  <si>
    <t>P+A1:G56ractice</t>
  </si>
  <si>
    <t>2d WEEK Tuesday  21 June 2022 for group 1 (A+B)</t>
  </si>
  <si>
    <t>2d WEEK Tuesday 21 June 2022 for group 2 (C+D)</t>
  </si>
  <si>
    <t>2d WEEK Friday 24 June 2022 for group 1 (A+B)</t>
  </si>
  <si>
    <t>2d WEEK Friday 24 June 2022 for group 2 (C+D)</t>
  </si>
  <si>
    <t>Dr. Ildikó Baji Vadaskert Hospital (1021 Bp., Lipótmezei út 5.)</t>
  </si>
  <si>
    <t>Dr. Harangozó Bp., 1089, Kálvária tér 5.</t>
  </si>
  <si>
    <r>
      <rPr>
        <sz val="10"/>
        <rFont val="Times New Roman"/>
        <family val="1"/>
        <charset val="238"/>
      </rPr>
      <t>Dr. Ildikó Baji</t>
    </r>
    <r>
      <rPr>
        <b/>
        <sz val="10"/>
        <rFont val="Times New Roman"/>
        <family val="1"/>
        <charset val="238"/>
      </rPr>
      <t xml:space="preserve"> Vadaskert Hospital (1021 Bp., Lipótmezei út 5.)</t>
    </r>
  </si>
  <si>
    <r>
      <rPr>
        <sz val="10"/>
        <rFont val="Times New Roman"/>
        <family val="1"/>
        <charset val="238"/>
      </rPr>
      <t xml:space="preserve">Dr. Ildikó Baji </t>
    </r>
    <r>
      <rPr>
        <b/>
        <sz val="10"/>
        <rFont val="Times New Roman"/>
        <family val="1"/>
        <charset val="238"/>
      </rPr>
      <t>Vadaskert Hospital (1021 Bp., Lipótmezei út 5.)</t>
    </r>
  </si>
  <si>
    <r>
      <rPr>
        <sz val="10"/>
        <rFont val="Times New Roman"/>
        <family val="1"/>
        <charset val="238"/>
      </rPr>
      <t xml:space="preserve"> Dr. Harangozó</t>
    </r>
    <r>
      <rPr>
        <b/>
        <sz val="10"/>
        <rFont val="Times New Roman"/>
        <family val="1"/>
        <charset val="238"/>
      </rPr>
      <t>: Bp., 1089, Kálvária tér 5.</t>
    </r>
  </si>
  <si>
    <t>3d WEEK Tuesday 28. June 2022.  for group 1 (A+B)</t>
  </si>
  <si>
    <t>3d WEEK Tuesday 28. June 2022. for group 2 (C+D)</t>
  </si>
  <si>
    <t>Virtuális basement</t>
  </si>
  <si>
    <t>Written Exam NET 3., Nagyvárad tér 4.</t>
  </si>
  <si>
    <t>ea</t>
  </si>
  <si>
    <t>Practice Time table</t>
  </si>
  <si>
    <t>Mode of presentation</t>
  </si>
  <si>
    <t>in person</t>
  </si>
  <si>
    <t>recorded</t>
  </si>
  <si>
    <t>Lecture : Consultation on the online materials</t>
  </si>
  <si>
    <t>PI.20.</t>
  </si>
  <si>
    <t>PI.22.</t>
  </si>
  <si>
    <t>PII.20.</t>
  </si>
  <si>
    <t>PII.21.</t>
  </si>
  <si>
    <t>PII.22.</t>
  </si>
  <si>
    <t>Basement-videoroom</t>
  </si>
  <si>
    <t>10.30-11.45</t>
  </si>
  <si>
    <t>20.</t>
  </si>
  <si>
    <t>21.</t>
  </si>
  <si>
    <t>22.</t>
  </si>
  <si>
    <t>SE_tr.BLoc24</t>
  </si>
  <si>
    <r>
      <t>Professor János Réthelyi</t>
    </r>
    <r>
      <rPr>
        <b/>
        <sz val="10"/>
        <color rgb="FFFF0000"/>
        <rFont val="Times New Roman"/>
        <family val="1"/>
        <charset val="238"/>
      </rPr>
      <t>/Professor István Bitter</t>
    </r>
  </si>
  <si>
    <t>3d WEEK Monday</t>
  </si>
  <si>
    <t>Dr. Zsolt Lipcsey OPAI (Nyírő Gyula Hospital, 1135 Budapest, Lehel utca 59-61.)</t>
  </si>
  <si>
    <t xml:space="preserve">Written Exam on Thursday, Friday in person in Balassa street 6. </t>
  </si>
  <si>
    <t>ATTENDANCE SHEET FOR LECTURES</t>
  </si>
  <si>
    <t xml:space="preserve">Lecture: Diagnosis and treatment of alcohol and substance use disorder </t>
  </si>
  <si>
    <t>8.30-8.55</t>
  </si>
  <si>
    <t>8.15-11.30</t>
  </si>
  <si>
    <t>8.15-11.15</t>
  </si>
  <si>
    <t>8.45-10.00</t>
  </si>
  <si>
    <t>10.15-11.30</t>
  </si>
  <si>
    <t>Tímea Kele</t>
  </si>
  <si>
    <t>Director's office</t>
  </si>
  <si>
    <t>2024-2025_2</t>
  </si>
  <si>
    <t>Dr. Majlinger Dorottya</t>
  </si>
  <si>
    <t>Rókus Hospital Psychiatry Ward</t>
  </si>
  <si>
    <t>Dr. Dorottya Majlinger</t>
  </si>
  <si>
    <t xml:space="preserve">Dr. Judit Harangozó Ébredések Alapítvány, Budapest District 6. Jókai street 2. Near Octogon. Accessable by the tram nr 6. </t>
  </si>
  <si>
    <t xml:space="preserve"> 1st WEEK Friday </t>
  </si>
  <si>
    <t>3d WEEK Monday 19.05.2025.</t>
  </si>
  <si>
    <t>10.00-10.15</t>
  </si>
  <si>
    <t>Dr. Sára Bálint</t>
  </si>
  <si>
    <r>
      <t>Professor János Réthelyi/</t>
    </r>
    <r>
      <rPr>
        <b/>
        <sz val="10"/>
        <rFont val="Times New Roman"/>
        <family val="1"/>
        <charset val="238"/>
      </rPr>
      <t>Dr. Gyöngyi Szilágyi</t>
    </r>
    <r>
      <rPr>
        <sz val="10"/>
        <rFont val="Times New Roman"/>
        <family val="1"/>
        <charset val="238"/>
      </rPr>
      <t>/Professor emeritus László Tringer</t>
    </r>
  </si>
  <si>
    <t>6th  ROTATION</t>
  </si>
  <si>
    <t>6thROTATION: 10.06-30.06.2025.</t>
  </si>
  <si>
    <t>1st WEEK: 10-13.06.2025</t>
  </si>
  <si>
    <t>1st WEEK Tusday: 10.06.2025.</t>
  </si>
  <si>
    <t>09.06.2025 is a holiday!!!</t>
  </si>
  <si>
    <t>8.45-9.45</t>
  </si>
  <si>
    <t>Balassa street 6. second floor LIBRARY</t>
  </si>
  <si>
    <t>9.55-10.55</t>
  </si>
  <si>
    <t>11.05-12.05</t>
  </si>
  <si>
    <t>1st WEEK Wednesday 11.06.2025.</t>
  </si>
  <si>
    <t>1st WEEK Friday 13.06.2025.</t>
  </si>
  <si>
    <t>12.30-13.15</t>
  </si>
  <si>
    <t>Dr. Réka Ildikó Zsigmond</t>
  </si>
  <si>
    <t>2d WEEK Monday 16.06.2025.</t>
  </si>
  <si>
    <t>2d WEEK Tuesday 17.06.2025.  for groupsA+B</t>
  </si>
  <si>
    <t>2d WEEK Tuesday 17.06.2025. for groups C+D</t>
  </si>
  <si>
    <t>2d WEEK   Wednesday18.06.2025</t>
  </si>
  <si>
    <t>2d WEEK Friday 20.06.2025 for groupsA+B</t>
  </si>
  <si>
    <t>2d WEEK Friday 20.06.2025. for groups C+D</t>
  </si>
  <si>
    <t>2d WEEK 16-20-06.2025.</t>
  </si>
  <si>
    <t>3d WEEK: 23-27.06.2025.</t>
  </si>
  <si>
    <t>3d WEEK Monday 23.06.2025.</t>
  </si>
  <si>
    <t>3d WEEK Tuesday 24.06..2025. for groupsA+B</t>
  </si>
  <si>
    <t>3d WEEK Tuesday 24.06.2025. for groups C+D</t>
  </si>
  <si>
    <t>3d WEEK Wednesday 25.06.2025.</t>
  </si>
  <si>
    <t>3d WEEK Friday 27.06.2025. for groups A+B</t>
  </si>
  <si>
    <t>3d WEEK Friday 27.06.2025. for groups C+D</t>
  </si>
  <si>
    <t>4th WEEK Monday 30.06.2025.</t>
  </si>
  <si>
    <t>PARK Sungtae</t>
  </si>
  <si>
    <t>01/1</t>
  </si>
  <si>
    <t>INOUE Sakurako</t>
  </si>
  <si>
    <t>01/2</t>
  </si>
  <si>
    <t>JANG Jiwoong</t>
  </si>
  <si>
    <t>LEITI Victoria</t>
  </si>
  <si>
    <t>LIN Shan-Yu</t>
  </si>
  <si>
    <t>MARBACH Sean Javier</t>
  </si>
  <si>
    <t>MINTSOULIS Christian Stavros</t>
  </si>
  <si>
    <t>NÁDAS Nikolett</t>
  </si>
  <si>
    <t>NOLDEN Elias-Leon</t>
  </si>
  <si>
    <t>SENUMA PANG Kaito Skyler</t>
  </si>
  <si>
    <t>SHIBANO Miki</t>
  </si>
  <si>
    <t>CHOI Junsu</t>
  </si>
  <si>
    <t>02/1</t>
  </si>
  <si>
    <t>HOLLOSI Julia Greta</t>
  </si>
  <si>
    <t>KRECHETOVA Ekaterina</t>
  </si>
  <si>
    <t>MOEINZADEH Moein</t>
  </si>
  <si>
    <t>OLABISI Deborah Oluwabukola</t>
  </si>
  <si>
    <t>RAHIMI Arman</t>
  </si>
  <si>
    <t>TABIBI Shirel</t>
  </si>
  <si>
    <t>WYLER Damien Zacharia Luc</t>
  </si>
  <si>
    <t>YANAGI Harunosuke</t>
  </si>
  <si>
    <t>BERKIN Aydan Irem</t>
  </si>
  <si>
    <t>02/2</t>
  </si>
  <si>
    <t>BISWAKARMA Jaishree</t>
  </si>
  <si>
    <t>BROADHURST Joshua Benjamin</t>
  </si>
  <si>
    <t>CHO Hoshin</t>
  </si>
  <si>
    <t>CHRYSANTHOU Christodoulos</t>
  </si>
  <si>
    <t>KRIEL Christopher</t>
  </si>
  <si>
    <t>MATTHIAS Charlotte Anna</t>
  </si>
  <si>
    <t>OKA Momoko</t>
  </si>
  <si>
    <t>SATO Ryu</t>
  </si>
  <si>
    <t>WANG Yutong</t>
  </si>
  <si>
    <t>Group number 2 on Neptun</t>
  </si>
  <si>
    <t>6th rotation</t>
  </si>
  <si>
    <t>10.06-30.06.2025.</t>
  </si>
  <si>
    <t>Balassa street Seminár room (first floor)</t>
  </si>
  <si>
    <t>Balassa street 2d floor Library</t>
  </si>
  <si>
    <t>Dr. Katalin Bodnár</t>
  </si>
  <si>
    <t>Dr. Bernadett C. Karsai</t>
  </si>
  <si>
    <t>Dr. Tamara Pénzváltó</t>
  </si>
  <si>
    <t>Dr. Boglárka Orbán-Szigeti</t>
  </si>
  <si>
    <t>Dr. Sarah Ihivionen</t>
  </si>
  <si>
    <t>Dr. Imola Seres</t>
  </si>
  <si>
    <t>Dr. Imre Szebik</t>
  </si>
  <si>
    <t>Dr. Lilla Gerlinger</t>
  </si>
  <si>
    <t>Dr. Emese Kruk</t>
  </si>
  <si>
    <t>Dr. Seres/Dr. Szebik</t>
  </si>
  <si>
    <t>Dr. Imola Seres/Dr. Imre Szebik</t>
  </si>
  <si>
    <t>Dr. Illés Kovács</t>
  </si>
  <si>
    <t>Anna Lisincki</t>
  </si>
  <si>
    <t>Dr. Bálint Hajduska-Dér</t>
  </si>
  <si>
    <t>jais</t>
  </si>
  <si>
    <t>11.06.2025.-</t>
  </si>
  <si>
    <t>Prof. Dr. Zoltán Rihmer</t>
  </si>
  <si>
    <t>Dr. Szilárd Hamvas</t>
  </si>
  <si>
    <t>Prof. Dr. István Bitter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</si>
</sst>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indexed="44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b/>
      <sz val="11"/>
      <color theme="3" tint="0.59999389629810485"/>
      <name val="Calibri"/>
      <family val="2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rgb="FFFF0000"/>
      <name val="Calibri"/>
      <family val="2"/>
    </font>
    <font>
      <b/>
      <sz val="10"/>
      <color indexed="62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38"/>
    </font>
    <font>
      <sz val="10"/>
      <color rgb="FF334226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8"/>
      <color rgb="FF000000"/>
      <name val="Microsoft Sans Serif"/>
      <family val="2"/>
      <charset val="238"/>
    </font>
    <font>
      <b/>
      <sz val="11"/>
      <name val="Times New Roman"/>
      <family val="1"/>
      <charset val="238"/>
    </font>
    <font>
      <b/>
      <sz val="16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rgb="FF334226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scheme val="minor"/>
    </font>
    <font>
      <sz val="1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4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rgb="FF000000"/>
      <name val="Calibri"/>
      <family val="2"/>
      <charset val="238"/>
    </font>
    <font>
      <sz val="14"/>
      <color theme="1"/>
      <name val="Calibri"/>
      <family val="2"/>
      <scheme val="minor"/>
    </font>
    <font>
      <b/>
      <sz val="12"/>
      <color rgb="FFFF0000"/>
      <name val="Times New Roman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E9E9E9"/>
        <bgColor rgb="FFE9E9E9"/>
      </patternFill>
    </fill>
    <fill>
      <patternFill patternType="solid">
        <fgColor theme="4" tint="0.59999389629810485"/>
        <bgColor rgb="FFE9E9E9"/>
      </patternFill>
    </fill>
    <fill>
      <patternFill patternType="solid">
        <fgColor theme="2" tint="-9.9978637043366805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0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11" borderId="1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5" fillId="9" borderId="1" xfId="0" applyFont="1" applyFill="1" applyBorder="1"/>
    <xf numFmtId="0" fontId="0" fillId="24" borderId="1" xfId="0" applyFill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1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0" xfId="0" applyFont="1"/>
    <xf numFmtId="0" fontId="0" fillId="9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0" fillId="8" borderId="5" xfId="0" applyFill="1" applyBorder="1" applyAlignment="1">
      <alignment horizontal="center" vertical="center" wrapText="1"/>
    </xf>
    <xf numFmtId="0" fontId="0" fillId="12" borderId="2" xfId="0" applyFill="1" applyBorder="1"/>
    <xf numFmtId="0" fontId="0" fillId="12" borderId="1" xfId="0" applyFill="1" applyBorder="1"/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8" borderId="1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0" xfId="0" applyFill="1"/>
    <xf numFmtId="0" fontId="0" fillId="0" borderId="15" xfId="0" applyBorder="1"/>
    <xf numFmtId="0" fontId="0" fillId="11" borderId="4" xfId="0" applyFill="1" applyBorder="1"/>
    <xf numFmtId="0" fontId="0" fillId="11" borderId="16" xfId="0" applyFill="1" applyBorder="1"/>
    <xf numFmtId="0" fontId="0" fillId="0" borderId="17" xfId="0" applyBorder="1"/>
    <xf numFmtId="0" fontId="0" fillId="26" borderId="2" xfId="0" applyFill="1" applyBorder="1" applyAlignment="1">
      <alignment vertical="center"/>
    </xf>
    <xf numFmtId="0" fontId="0" fillId="20" borderId="1" xfId="0" applyFill="1" applyBorder="1" applyAlignment="1">
      <alignment vertical="center"/>
    </xf>
    <xf numFmtId="0" fontId="10" fillId="12" borderId="1" xfId="0" applyFont="1" applyFill="1" applyBorder="1" applyAlignment="1">
      <alignment horizontal="center" vertical="center"/>
    </xf>
    <xf numFmtId="0" fontId="0" fillId="12" borderId="4" xfId="0" applyFill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0" fillId="0" borderId="18" xfId="0" applyBorder="1"/>
    <xf numFmtId="0" fontId="0" fillId="11" borderId="19" xfId="0" applyFill="1" applyBorder="1"/>
    <xf numFmtId="0" fontId="0" fillId="12" borderId="21" xfId="0" applyFill="1" applyBorder="1" applyAlignment="1">
      <alignment horizontal="center" vertical="center"/>
    </xf>
    <xf numFmtId="0" fontId="0" fillId="12" borderId="22" xfId="0" applyFill="1" applyBorder="1" applyAlignment="1">
      <alignment vertical="center"/>
    </xf>
    <xf numFmtId="0" fontId="0" fillId="12" borderId="4" xfId="0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0" fillId="0" borderId="23" xfId="0" applyBorder="1"/>
    <xf numFmtId="0" fontId="0" fillId="0" borderId="25" xfId="0" applyBorder="1"/>
    <xf numFmtId="0" fontId="0" fillId="0" borderId="0" xfId="0" applyBorder="1"/>
    <xf numFmtId="0" fontId="13" fillId="14" borderId="4" xfId="0" applyFont="1" applyFill="1" applyBorder="1" applyAlignment="1">
      <alignment vertical="center"/>
    </xf>
    <xf numFmtId="0" fontId="13" fillId="14" borderId="2" xfId="0" applyFont="1" applyFill="1" applyBorder="1" applyAlignment="1">
      <alignment vertical="center"/>
    </xf>
    <xf numFmtId="0" fontId="0" fillId="0" borderId="26" xfId="0" applyBorder="1"/>
    <xf numFmtId="0" fontId="0" fillId="11" borderId="2" xfId="0" applyFill="1" applyBorder="1"/>
    <xf numFmtId="0" fontId="0" fillId="11" borderId="21" xfId="0" applyFill="1" applyBorder="1"/>
    <xf numFmtId="0" fontId="0" fillId="8" borderId="21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0" fillId="22" borderId="2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22" borderId="4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12" borderId="2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/>
    </xf>
    <xf numFmtId="0" fontId="12" fillId="21" borderId="19" xfId="0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/>
    </xf>
    <xf numFmtId="0" fontId="12" fillId="15" borderId="4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center" vertical="center"/>
    </xf>
    <xf numFmtId="0" fontId="13" fillId="19" borderId="19" xfId="0" applyFont="1" applyFill="1" applyBorder="1" applyAlignment="1">
      <alignment horizontal="center" vertical="center"/>
    </xf>
    <xf numFmtId="0" fontId="13" fillId="19" borderId="4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0" fontId="16" fillId="25" borderId="2" xfId="0" applyFont="1" applyFill="1" applyBorder="1" applyAlignment="1">
      <alignment horizontal="center" vertical="center"/>
    </xf>
    <xf numFmtId="0" fontId="16" fillId="25" borderId="21" xfId="0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horizontal="center" vertical="center"/>
    </xf>
    <xf numFmtId="0" fontId="0" fillId="27" borderId="0" xfId="0" applyFill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17" fillId="17" borderId="0" xfId="0" applyFont="1" applyFill="1"/>
    <xf numFmtId="0" fontId="10" fillId="15" borderId="0" xfId="0" applyFont="1" applyFill="1" applyAlignment="1">
      <alignment horizontal="center"/>
    </xf>
    <xf numFmtId="0" fontId="10" fillId="15" borderId="0" xfId="0" applyFont="1" applyFill="1"/>
    <xf numFmtId="0" fontId="15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/>
    <xf numFmtId="0" fontId="0" fillId="0" borderId="0" xfId="0" applyAlignment="1"/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Border="1"/>
    <xf numFmtId="0" fontId="15" fillId="0" borderId="1" xfId="0" applyFont="1" applyBorder="1"/>
    <xf numFmtId="0" fontId="0" fillId="0" borderId="1" xfId="0" applyFont="1" applyBorder="1" applyAlignment="1">
      <alignment vertical="justify"/>
    </xf>
    <xf numFmtId="0" fontId="26" fillId="0" borderId="1" xfId="0" applyFont="1" applyBorder="1" applyAlignment="1">
      <alignment vertical="justify"/>
    </xf>
    <xf numFmtId="0" fontId="26" fillId="0" borderId="1" xfId="0" applyFont="1" applyFill="1" applyBorder="1"/>
    <xf numFmtId="0" fontId="24" fillId="0" borderId="1" xfId="0" applyFont="1" applyFill="1" applyBorder="1"/>
    <xf numFmtId="0" fontId="25" fillId="4" borderId="1" xfId="0" applyFont="1" applyFill="1" applyBorder="1"/>
    <xf numFmtId="0" fontId="25" fillId="0" borderId="1" xfId="0" applyFont="1" applyBorder="1"/>
    <xf numFmtId="0" fontId="29" fillId="4" borderId="1" xfId="0" applyFont="1" applyFill="1" applyBorder="1"/>
    <xf numFmtId="0" fontId="30" fillId="0" borderId="1" xfId="0" applyFont="1" applyBorder="1"/>
    <xf numFmtId="0" fontId="25" fillId="0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7" xfId="0" applyFont="1" applyFill="1" applyBorder="1"/>
    <xf numFmtId="0" fontId="32" fillId="5" borderId="1" xfId="0" applyFont="1" applyFill="1" applyBorder="1"/>
    <xf numFmtId="0" fontId="26" fillId="5" borderId="1" xfId="0" applyFont="1" applyFill="1" applyBorder="1"/>
    <xf numFmtId="0" fontId="0" fillId="0" borderId="7" xfId="0" applyFont="1" applyBorder="1"/>
    <xf numFmtId="0" fontId="30" fillId="0" borderId="1" xfId="0" applyFont="1" applyBorder="1" applyAlignment="1">
      <alignment vertical="justify"/>
    </xf>
    <xf numFmtId="0" fontId="29" fillId="0" borderId="1" xfId="0" applyFont="1" applyBorder="1"/>
    <xf numFmtId="0" fontId="25" fillId="29" borderId="1" xfId="0" applyFont="1" applyFill="1" applyBorder="1"/>
    <xf numFmtId="0" fontId="29" fillId="0" borderId="1" xfId="0" applyFont="1" applyFill="1" applyBorder="1"/>
    <xf numFmtId="0" fontId="30" fillId="0" borderId="1" xfId="0" applyFont="1" applyFill="1" applyBorder="1"/>
    <xf numFmtId="0" fontId="30" fillId="0" borderId="1" xfId="0" applyFont="1" applyFill="1" applyBorder="1" applyAlignment="1">
      <alignment wrapText="1"/>
    </xf>
    <xf numFmtId="0" fontId="34" fillId="0" borderId="1" xfId="0" applyFont="1" applyFill="1" applyBorder="1"/>
    <xf numFmtId="0" fontId="30" fillId="4" borderId="1" xfId="0" applyFont="1" applyFill="1" applyBorder="1"/>
    <xf numFmtId="0" fontId="34" fillId="4" borderId="1" xfId="0" applyFont="1" applyFill="1" applyBorder="1"/>
    <xf numFmtId="0" fontId="39" fillId="0" borderId="1" xfId="0" applyFont="1" applyFill="1" applyBorder="1"/>
    <xf numFmtId="0" fontId="0" fillId="30" borderId="1" xfId="0" applyFill="1" applyBorder="1"/>
    <xf numFmtId="0" fontId="34" fillId="30" borderId="1" xfId="0" applyFont="1" applyFill="1" applyBorder="1"/>
    <xf numFmtId="0" fontId="0" fillId="5" borderId="0" xfId="0" applyFill="1"/>
    <xf numFmtId="0" fontId="15" fillId="5" borderId="1" xfId="0" applyFont="1" applyFill="1" applyBorder="1"/>
    <xf numFmtId="0" fontId="24" fillId="5" borderId="1" xfId="0" applyFont="1" applyFill="1" applyBorder="1"/>
    <xf numFmtId="0" fontId="0" fillId="5" borderId="1" xfId="0" applyFill="1" applyBorder="1"/>
    <xf numFmtId="0" fontId="21" fillId="5" borderId="1" xfId="0" applyFont="1" applyFill="1" applyBorder="1" applyAlignment="1"/>
    <xf numFmtId="14" fontId="21" fillId="5" borderId="1" xfId="0" applyNumberFormat="1" applyFont="1" applyFill="1" applyBorder="1" applyAlignment="1"/>
    <xf numFmtId="0" fontId="40" fillId="4" borderId="1" xfId="0" applyFont="1" applyFill="1" applyBorder="1" applyAlignment="1">
      <alignment wrapText="1"/>
    </xf>
    <xf numFmtId="0" fontId="41" fillId="4" borderId="1" xfId="0" applyFont="1" applyFill="1" applyBorder="1"/>
    <xf numFmtId="0" fontId="30" fillId="5" borderId="1" xfId="0" applyFont="1" applyFill="1" applyBorder="1"/>
    <xf numFmtId="0" fontId="34" fillId="5" borderId="1" xfId="0" applyFont="1" applyFill="1" applyBorder="1"/>
    <xf numFmtId="0" fontId="15" fillId="33" borderId="9" xfId="0" applyFont="1" applyFill="1" applyBorder="1"/>
    <xf numFmtId="0" fontId="29" fillId="2" borderId="27" xfId="0" applyFont="1" applyFill="1" applyBorder="1"/>
    <xf numFmtId="0" fontId="25" fillId="2" borderId="1" xfId="0" applyFont="1" applyFill="1" applyBorder="1" applyAlignment="1">
      <alignment vertical="justify"/>
    </xf>
    <xf numFmtId="0" fontId="29" fillId="2" borderId="1" xfId="0" applyFont="1" applyFill="1" applyBorder="1"/>
    <xf numFmtId="0" fontId="15" fillId="2" borderId="0" xfId="0" applyFont="1" applyFill="1"/>
    <xf numFmtId="0" fontId="15" fillId="33" borderId="1" xfId="0" applyFont="1" applyFill="1" applyBorder="1"/>
    <xf numFmtId="0" fontId="15" fillId="35" borderId="1" xfId="0" applyFont="1" applyFill="1" applyBorder="1"/>
    <xf numFmtId="0" fontId="15" fillId="36" borderId="1" xfId="0" applyFont="1" applyFill="1" applyBorder="1"/>
    <xf numFmtId="0" fontId="30" fillId="27" borderId="1" xfId="0" applyFont="1" applyFill="1" applyBorder="1"/>
    <xf numFmtId="0" fontId="0" fillId="27" borderId="1" xfId="0" applyFill="1" applyBorder="1"/>
    <xf numFmtId="0" fontId="38" fillId="27" borderId="1" xfId="0" applyFont="1" applyFill="1" applyBorder="1" applyAlignment="1">
      <alignment wrapText="1"/>
    </xf>
    <xf numFmtId="0" fontId="0" fillId="5" borderId="0" xfId="0" applyFill="1" applyAlignment="1">
      <alignment horizontal="center"/>
    </xf>
    <xf numFmtId="0" fontId="0" fillId="41" borderId="1" xfId="0" applyFill="1" applyBorder="1"/>
    <xf numFmtId="0" fontId="15" fillId="41" borderId="1" xfId="0" applyFont="1" applyFill="1" applyBorder="1" applyAlignment="1">
      <alignment wrapText="1"/>
    </xf>
    <xf numFmtId="0" fontId="32" fillId="0" borderId="1" xfId="0" applyFont="1" applyFill="1" applyBorder="1"/>
    <xf numFmtId="0" fontId="0" fillId="2" borderId="0" xfId="0" applyFill="1" applyAlignment="1">
      <alignment horizontal="center"/>
    </xf>
    <xf numFmtId="0" fontId="0" fillId="5" borderId="1" xfId="0" applyFont="1" applyFill="1" applyBorder="1"/>
    <xf numFmtId="0" fontId="0" fillId="4" borderId="0" xfId="0" applyFill="1" applyAlignment="1">
      <alignment horizontal="center"/>
    </xf>
    <xf numFmtId="0" fontId="0" fillId="5" borderId="7" xfId="0" applyFont="1" applyFill="1" applyBorder="1"/>
    <xf numFmtId="0" fontId="32" fillId="5" borderId="7" xfId="0" applyFont="1" applyFill="1" applyBorder="1"/>
    <xf numFmtId="0" fontId="44" fillId="33" borderId="0" xfId="0" applyFont="1" applyFill="1" applyBorder="1"/>
    <xf numFmtId="0" fontId="44" fillId="35" borderId="0" xfId="0" applyFont="1" applyFill="1" applyBorder="1"/>
    <xf numFmtId="0" fontId="0" fillId="9" borderId="0" xfId="0" applyFill="1" applyAlignment="1">
      <alignment horizontal="center"/>
    </xf>
    <xf numFmtId="0" fontId="13" fillId="5" borderId="0" xfId="0" applyFont="1" applyFill="1"/>
    <xf numFmtId="0" fontId="13" fillId="0" borderId="0" xfId="0" applyFont="1"/>
    <xf numFmtId="0" fontId="51" fillId="0" borderId="1" xfId="0" applyFont="1" applyBorder="1"/>
    <xf numFmtId="0" fontId="51" fillId="5" borderId="1" xfId="0" applyFont="1" applyFill="1" applyBorder="1"/>
    <xf numFmtId="0" fontId="48" fillId="0" borderId="1" xfId="0" applyFont="1" applyBorder="1"/>
    <xf numFmtId="0" fontId="48" fillId="0" borderId="1" xfId="0" applyFont="1" applyFill="1" applyBorder="1"/>
    <xf numFmtId="0" fontId="51" fillId="33" borderId="1" xfId="0" applyFont="1" applyFill="1" applyBorder="1"/>
    <xf numFmtId="0" fontId="13" fillId="0" borderId="7" xfId="0" applyFont="1" applyBorder="1" applyAlignment="1">
      <alignment vertical="justify"/>
    </xf>
    <xf numFmtId="0" fontId="13" fillId="0" borderId="1" xfId="0" applyFont="1" applyBorder="1" applyAlignment="1">
      <alignment vertical="justify"/>
    </xf>
    <xf numFmtId="0" fontId="51" fillId="35" borderId="1" xfId="0" applyFont="1" applyFill="1" applyBorder="1"/>
    <xf numFmtId="0" fontId="51" fillId="36" borderId="1" xfId="0" applyFont="1" applyFill="1" applyBorder="1"/>
    <xf numFmtId="0" fontId="52" fillId="0" borderId="1" xfId="0" applyFont="1" applyBorder="1" applyAlignment="1">
      <alignment vertical="justify"/>
    </xf>
    <xf numFmtId="0" fontId="47" fillId="0" borderId="1" xfId="0" applyFont="1" applyBorder="1" applyAlignment="1">
      <alignment vertical="justify"/>
    </xf>
    <xf numFmtId="0" fontId="47" fillId="0" borderId="1" xfId="0" applyFont="1" applyFill="1" applyBorder="1" applyAlignment="1">
      <alignment vertical="justify"/>
    </xf>
    <xf numFmtId="0" fontId="51" fillId="34" borderId="1" xfId="0" applyFont="1" applyFill="1" applyBorder="1"/>
    <xf numFmtId="0" fontId="48" fillId="37" borderId="1" xfId="0" applyFont="1" applyFill="1" applyBorder="1"/>
    <xf numFmtId="0" fontId="13" fillId="0" borderId="1" xfId="0" applyFont="1" applyFill="1" applyBorder="1" applyAlignment="1">
      <alignment vertical="justify"/>
    </xf>
    <xf numFmtId="0" fontId="13" fillId="0" borderId="1" xfId="0" applyFont="1" applyFill="1" applyBorder="1"/>
    <xf numFmtId="0" fontId="13" fillId="0" borderId="7" xfId="0" applyFont="1" applyFill="1" applyBorder="1"/>
    <xf numFmtId="0" fontId="52" fillId="0" borderId="1" xfId="0" applyFont="1" applyFill="1" applyBorder="1"/>
    <xf numFmtId="0" fontId="50" fillId="0" borderId="1" xfId="0" applyFont="1" applyFill="1" applyBorder="1"/>
    <xf numFmtId="0" fontId="13" fillId="43" borderId="1" xfId="0" applyFont="1" applyFill="1" applyBorder="1"/>
    <xf numFmtId="0" fontId="50" fillId="43" borderId="1" xfId="0" applyFont="1" applyFill="1" applyBorder="1"/>
    <xf numFmtId="0" fontId="13" fillId="0" borderId="1" xfId="0" applyFont="1" applyBorder="1"/>
    <xf numFmtId="0" fontId="52" fillId="39" borderId="1" xfId="0" applyFont="1" applyFill="1" applyBorder="1"/>
    <xf numFmtId="0" fontId="52" fillId="0" borderId="7" xfId="0" applyFont="1" applyFill="1" applyBorder="1"/>
    <xf numFmtId="0" fontId="50" fillId="5" borderId="1" xfId="0" applyFont="1" applyFill="1" applyBorder="1"/>
    <xf numFmtId="0" fontId="52" fillId="29" borderId="1" xfId="0" applyFont="1" applyFill="1" applyBorder="1"/>
    <xf numFmtId="0" fontId="52" fillId="2" borderId="1" xfId="0" applyFont="1" applyFill="1" applyBorder="1"/>
    <xf numFmtId="0" fontId="48" fillId="5" borderId="1" xfId="0" applyFont="1" applyFill="1" applyBorder="1"/>
    <xf numFmtId="0" fontId="52" fillId="5" borderId="1" xfId="0" applyFont="1" applyFill="1" applyBorder="1"/>
    <xf numFmtId="0" fontId="50" fillId="14" borderId="1" xfId="0" applyFont="1" applyFill="1" applyBorder="1"/>
    <xf numFmtId="0" fontId="52" fillId="29" borderId="7" xfId="0" applyFont="1" applyFill="1" applyBorder="1"/>
    <xf numFmtId="0" fontId="52" fillId="0" borderId="1" xfId="0" applyFont="1" applyBorder="1"/>
    <xf numFmtId="0" fontId="52" fillId="40" borderId="1" xfId="0" applyFont="1" applyFill="1" applyBorder="1"/>
    <xf numFmtId="0" fontId="52" fillId="0" borderId="7" xfId="0" applyFont="1" applyBorder="1"/>
    <xf numFmtId="0" fontId="52" fillId="5" borderId="4" xfId="0" applyFont="1" applyFill="1" applyBorder="1"/>
    <xf numFmtId="0" fontId="51" fillId="40" borderId="1" xfId="0" applyFont="1" applyFill="1" applyBorder="1"/>
    <xf numFmtId="0" fontId="48" fillId="4" borderId="1" xfId="0" applyFont="1" applyFill="1" applyBorder="1"/>
    <xf numFmtId="0" fontId="13" fillId="5" borderId="1" xfId="0" applyFont="1" applyFill="1" applyBorder="1"/>
    <xf numFmtId="0" fontId="51" fillId="6" borderId="1" xfId="0" applyFont="1" applyFill="1" applyBorder="1"/>
    <xf numFmtId="0" fontId="52" fillId="30" borderId="1" xfId="0" applyFont="1" applyFill="1" applyBorder="1"/>
    <xf numFmtId="0" fontId="52" fillId="6" borderId="1" xfId="0" applyFont="1" applyFill="1" applyBorder="1"/>
    <xf numFmtId="0" fontId="51" fillId="30" borderId="1" xfId="0" applyFont="1" applyFill="1" applyBorder="1"/>
    <xf numFmtId="0" fontId="56" fillId="0" borderId="1" xfId="0" applyFont="1" applyBorder="1"/>
    <xf numFmtId="0" fontId="50" fillId="42" borderId="1" xfId="0" applyFont="1" applyFill="1" applyBorder="1"/>
    <xf numFmtId="0" fontId="57" fillId="0" borderId="1" xfId="0" applyFont="1" applyFill="1" applyBorder="1"/>
    <xf numFmtId="0" fontId="57" fillId="5" borderId="1" xfId="0" applyFont="1" applyFill="1" applyBorder="1"/>
    <xf numFmtId="0" fontId="56" fillId="0" borderId="7" xfId="0" applyFont="1" applyFill="1" applyBorder="1"/>
    <xf numFmtId="0" fontId="51" fillId="9" borderId="1" xfId="0" applyFont="1" applyFill="1" applyBorder="1"/>
    <xf numFmtId="0" fontId="56" fillId="0" borderId="1" xfId="0" applyFont="1" applyFill="1" applyBorder="1"/>
    <xf numFmtId="0" fontId="51" fillId="9" borderId="0" xfId="0" applyFont="1" applyFill="1"/>
    <xf numFmtId="0" fontId="48" fillId="9" borderId="1" xfId="0" applyFont="1" applyFill="1" applyBorder="1" applyAlignment="1">
      <alignment wrapText="1"/>
    </xf>
    <xf numFmtId="0" fontId="47" fillId="0" borderId="1" xfId="0" applyFont="1" applyFill="1" applyBorder="1"/>
    <xf numFmtId="0" fontId="52" fillId="9" borderId="1" xfId="0" applyFont="1" applyFill="1" applyBorder="1"/>
    <xf numFmtId="0" fontId="50" fillId="9" borderId="1" xfId="0" applyFont="1" applyFill="1" applyBorder="1"/>
    <xf numFmtId="0" fontId="51" fillId="0" borderId="1" xfId="0" applyFont="1" applyFill="1" applyBorder="1" applyAlignment="1">
      <alignment wrapText="1"/>
    </xf>
    <xf numFmtId="0" fontId="13" fillId="0" borderId="0" xfId="0" applyFont="1" applyFill="1"/>
    <xf numFmtId="0" fontId="48" fillId="0" borderId="1" xfId="0" applyFont="1" applyFill="1" applyBorder="1" applyAlignment="1">
      <alignment wrapText="1"/>
    </xf>
    <xf numFmtId="0" fontId="51" fillId="5" borderId="5" xfId="0" applyFont="1" applyFill="1" applyBorder="1"/>
    <xf numFmtId="0" fontId="54" fillId="5" borderId="5" xfId="0" applyFont="1" applyFill="1" applyBorder="1"/>
    <xf numFmtId="0" fontId="55" fillId="5" borderId="5" xfId="0" applyFont="1" applyFill="1" applyBorder="1"/>
    <xf numFmtId="0" fontId="49" fillId="5" borderId="5" xfId="0" applyFont="1" applyFill="1" applyBorder="1"/>
    <xf numFmtId="0" fontId="0" fillId="5" borderId="5" xfId="0" applyFill="1" applyBorder="1"/>
    <xf numFmtId="0" fontId="0" fillId="5" borderId="5" xfId="0" applyFill="1" applyBorder="1" applyAlignment="1">
      <alignment wrapText="1"/>
    </xf>
    <xf numFmtId="0" fontId="24" fillId="5" borderId="5" xfId="0" applyFont="1" applyFill="1" applyBorder="1"/>
    <xf numFmtId="0" fontId="33" fillId="5" borderId="5" xfId="0" applyFont="1" applyFill="1" applyBorder="1"/>
    <xf numFmtId="0" fontId="58" fillId="5" borderId="1" xfId="0" applyFont="1" applyFill="1" applyBorder="1" applyAlignment="1">
      <alignment wrapText="1"/>
    </xf>
    <xf numFmtId="0" fontId="42" fillId="38" borderId="27" xfId="0" applyFont="1" applyFill="1" applyBorder="1" applyAlignment="1">
      <alignment horizontal="left"/>
    </xf>
    <xf numFmtId="0" fontId="0" fillId="37" borderId="27" xfId="0" applyFont="1" applyFill="1" applyBorder="1" applyAlignment="1">
      <alignment horizontal="left"/>
    </xf>
    <xf numFmtId="0" fontId="42" fillId="5" borderId="0" xfId="0" applyFont="1" applyFill="1" applyBorder="1" applyAlignment="1">
      <alignment horizontal="left"/>
    </xf>
    <xf numFmtId="0" fontId="52" fillId="32" borderId="1" xfId="0" applyFont="1" applyFill="1" applyBorder="1"/>
    <xf numFmtId="0" fontId="59" fillId="5" borderId="0" xfId="0" applyFont="1" applyFill="1"/>
    <xf numFmtId="0" fontId="59" fillId="0" borderId="0" xfId="0" applyFont="1"/>
    <xf numFmtId="0" fontId="0" fillId="4" borderId="1" xfId="0" applyFill="1" applyBorder="1"/>
    <xf numFmtId="0" fontId="24" fillId="30" borderId="1" xfId="0" applyFont="1" applyFill="1" applyBorder="1"/>
    <xf numFmtId="0" fontId="31" fillId="30" borderId="1" xfId="0" applyFont="1" applyFill="1" applyBorder="1"/>
    <xf numFmtId="0" fontId="15" fillId="9" borderId="1" xfId="0" applyFont="1" applyFill="1" applyBorder="1"/>
    <xf numFmtId="0" fontId="0" fillId="0" borderId="0" xfId="0" applyFont="1"/>
    <xf numFmtId="0" fontId="61" fillId="0" borderId="3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0" fillId="0" borderId="31" xfId="0" applyFont="1" applyBorder="1"/>
    <xf numFmtId="0" fontId="29" fillId="0" borderId="17" xfId="0" applyFont="1" applyBorder="1"/>
    <xf numFmtId="0" fontId="30" fillId="0" borderId="17" xfId="0" applyFont="1" applyBorder="1"/>
    <xf numFmtId="0" fontId="61" fillId="0" borderId="32" xfId="0" applyFont="1" applyBorder="1"/>
    <xf numFmtId="0" fontId="15" fillId="33" borderId="2" xfId="0" applyFont="1" applyFill="1" applyBorder="1"/>
    <xf numFmtId="0" fontId="0" fillId="33" borderId="9" xfId="0" applyFont="1" applyFill="1" applyBorder="1"/>
    <xf numFmtId="0" fontId="0" fillId="33" borderId="0" xfId="0" applyFont="1" applyFill="1" applyBorder="1"/>
    <xf numFmtId="0" fontId="0" fillId="33" borderId="33" xfId="0" applyFont="1" applyFill="1" applyBorder="1"/>
    <xf numFmtId="0" fontId="0" fillId="0" borderId="3" xfId="0" applyFont="1" applyBorder="1"/>
    <xf numFmtId="0" fontId="15" fillId="0" borderId="10" xfId="0" applyFont="1" applyFill="1" applyBorder="1"/>
    <xf numFmtId="0" fontId="0" fillId="0" borderId="9" xfId="0" applyFont="1" applyFill="1" applyBorder="1"/>
    <xf numFmtId="0" fontId="15" fillId="0" borderId="9" xfId="0" applyFont="1" applyFill="1" applyBorder="1"/>
    <xf numFmtId="0" fontId="0" fillId="0" borderId="11" xfId="0" applyFont="1" applyBorder="1"/>
    <xf numFmtId="0" fontId="0" fillId="33" borderId="3" xfId="0" applyFont="1" applyFill="1" applyBorder="1"/>
    <xf numFmtId="0" fontId="0" fillId="0" borderId="14" xfId="0" applyFont="1" applyFill="1" applyBorder="1"/>
    <xf numFmtId="0" fontId="0" fillId="0" borderId="0" xfId="0" applyFont="1" applyFill="1" applyBorder="1"/>
    <xf numFmtId="0" fontId="0" fillId="0" borderId="33" xfId="0" applyFont="1" applyBorder="1"/>
    <xf numFmtId="0" fontId="0" fillId="0" borderId="3" xfId="0" applyFont="1" applyFill="1" applyBorder="1"/>
    <xf numFmtId="0" fontId="0" fillId="0" borderId="12" xfId="0" applyFont="1" applyFill="1" applyBorder="1"/>
    <xf numFmtId="0" fontId="0" fillId="0" borderId="8" xfId="0" applyFont="1" applyFill="1" applyBorder="1"/>
    <xf numFmtId="0" fontId="0" fillId="39" borderId="8" xfId="0" applyFont="1" applyFill="1" applyBorder="1"/>
    <xf numFmtId="0" fontId="0" fillId="0" borderId="13" xfId="0" applyFont="1" applyBorder="1"/>
    <xf numFmtId="0" fontId="15" fillId="33" borderId="3" xfId="0" applyFont="1" applyFill="1" applyBorder="1"/>
    <xf numFmtId="0" fontId="15" fillId="33" borderId="0" xfId="0" applyFont="1" applyFill="1" applyBorder="1"/>
    <xf numFmtId="0" fontId="15" fillId="33" borderId="33" xfId="0" applyFont="1" applyFill="1" applyBorder="1"/>
    <xf numFmtId="0" fontId="15" fillId="0" borderId="0" xfId="0" applyFont="1" applyFill="1" applyBorder="1"/>
    <xf numFmtId="0" fontId="0" fillId="0" borderId="6" xfId="0" applyFont="1" applyBorder="1"/>
    <xf numFmtId="0" fontId="15" fillId="0" borderId="14" xfId="0" applyFont="1" applyFill="1" applyBorder="1"/>
    <xf numFmtId="0" fontId="15" fillId="0" borderId="33" xfId="0" applyFont="1" applyFill="1" applyBorder="1"/>
    <xf numFmtId="0" fontId="0" fillId="31" borderId="14" xfId="0" applyFont="1" applyFill="1" applyBorder="1"/>
    <xf numFmtId="0" fontId="0" fillId="44" borderId="0" xfId="0" applyFont="1" applyFill="1" applyBorder="1"/>
    <xf numFmtId="0" fontId="0" fillId="31" borderId="0" xfId="0" applyFont="1" applyFill="1" applyBorder="1"/>
    <xf numFmtId="0" fontId="0" fillId="44" borderId="33" xfId="0" applyFont="1" applyFill="1" applyBorder="1"/>
    <xf numFmtId="0" fontId="0" fillId="0" borderId="33" xfId="0" applyFont="1" applyFill="1" applyBorder="1"/>
    <xf numFmtId="0" fontId="0" fillId="39" borderId="0" xfId="0" applyFont="1" applyFill="1" applyBorder="1"/>
    <xf numFmtId="0" fontId="0" fillId="0" borderId="8" xfId="0" applyFont="1" applyBorder="1"/>
    <xf numFmtId="0" fontId="15" fillId="35" borderId="3" xfId="0" applyFont="1" applyFill="1" applyBorder="1"/>
    <xf numFmtId="0" fontId="15" fillId="35" borderId="0" xfId="0" applyFont="1" applyFill="1" applyBorder="1"/>
    <xf numFmtId="0" fontId="0" fillId="35" borderId="0" xfId="0" applyFont="1" applyFill="1" applyBorder="1"/>
    <xf numFmtId="0" fontId="0" fillId="35" borderId="33" xfId="0" applyFont="1" applyFill="1" applyBorder="1"/>
    <xf numFmtId="0" fontId="15" fillId="0" borderId="3" xfId="0" applyFont="1" applyFill="1" applyBorder="1"/>
    <xf numFmtId="0" fontId="0" fillId="33" borderId="1" xfId="0" applyFont="1" applyFill="1" applyBorder="1"/>
    <xf numFmtId="0" fontId="0" fillId="39" borderId="33" xfId="0" applyFont="1" applyFill="1" applyBorder="1"/>
    <xf numFmtId="0" fontId="15" fillId="0" borderId="3" xfId="0" applyFont="1" applyBorder="1"/>
    <xf numFmtId="0" fontId="15" fillId="0" borderId="0" xfId="0" applyFont="1" applyBorder="1"/>
    <xf numFmtId="0" fontId="2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4" xfId="0" applyBorder="1"/>
    <xf numFmtId="0" fontId="42" fillId="0" borderId="0" xfId="0" applyFont="1"/>
    <xf numFmtId="0" fontId="64" fillId="45" borderId="38" xfId="0" applyFont="1" applyFill="1" applyBorder="1" applyAlignment="1">
      <alignment horizontal="center"/>
    </xf>
    <xf numFmtId="0" fontId="64" fillId="45" borderId="39" xfId="0" applyFont="1" applyFill="1" applyBorder="1" applyAlignment="1">
      <alignment horizontal="center"/>
    </xf>
    <xf numFmtId="0" fontId="34" fillId="0" borderId="0" xfId="0" applyFont="1" applyFill="1" applyBorder="1" applyAlignment="1">
      <alignment wrapText="1"/>
    </xf>
    <xf numFmtId="0" fontId="34" fillId="0" borderId="0" xfId="0" applyFont="1" applyFill="1" applyBorder="1"/>
    <xf numFmtId="0" fontId="35" fillId="0" borderId="0" xfId="0" applyFont="1" applyFill="1" applyBorder="1"/>
    <xf numFmtId="0" fontId="0" fillId="2" borderId="0" xfId="0" applyFill="1"/>
    <xf numFmtId="0" fontId="0" fillId="31" borderId="0" xfId="0" applyFill="1"/>
    <xf numFmtId="0" fontId="0" fillId="31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40" borderId="40" xfId="0" applyFill="1" applyBorder="1"/>
    <xf numFmtId="0" fontId="20" fillId="33" borderId="10" xfId="0" applyFont="1" applyFill="1" applyBorder="1" applyAlignment="1">
      <alignment horizontal="left" wrapText="1"/>
    </xf>
    <xf numFmtId="0" fontId="0" fillId="33" borderId="9" xfId="0" applyFill="1" applyBorder="1" applyAlignment="1"/>
    <xf numFmtId="0" fontId="0" fillId="0" borderId="41" xfId="0" applyBorder="1"/>
    <xf numFmtId="0" fontId="0" fillId="0" borderId="45" xfId="0" applyFont="1" applyFill="1" applyBorder="1"/>
    <xf numFmtId="0" fontId="0" fillId="0" borderId="16" xfId="0" applyBorder="1"/>
    <xf numFmtId="0" fontId="0" fillId="0" borderId="40" xfId="0" applyBorder="1"/>
    <xf numFmtId="0" fontId="0" fillId="0" borderId="45" xfId="0" applyBorder="1"/>
    <xf numFmtId="0" fontId="60" fillId="0" borderId="0" xfId="0" applyFont="1" applyFill="1" applyBorder="1" applyAlignment="1"/>
    <xf numFmtId="0" fontId="5" fillId="33" borderId="41" xfId="0" applyFont="1" applyFill="1" applyBorder="1" applyAlignment="1">
      <alignment horizontal="center"/>
    </xf>
    <xf numFmtId="0" fontId="0" fillId="0" borderId="48" xfId="0" applyFont="1" applyFill="1" applyBorder="1"/>
    <xf numFmtId="0" fontId="0" fillId="0" borderId="4" xfId="0" applyFont="1" applyFill="1" applyBorder="1"/>
    <xf numFmtId="14" fontId="60" fillId="24" borderId="49" xfId="0" applyNumberFormat="1" applyFont="1" applyFill="1" applyBorder="1" applyAlignment="1"/>
    <xf numFmtId="0" fontId="60" fillId="24" borderId="44" xfId="0" applyFont="1" applyFill="1" applyBorder="1" applyAlignment="1"/>
    <xf numFmtId="0" fontId="60" fillId="0" borderId="31" xfId="0" applyFont="1" applyFill="1" applyBorder="1" applyAlignment="1"/>
    <xf numFmtId="0" fontId="0" fillId="2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Font="1" applyFill="1" applyBorder="1"/>
    <xf numFmtId="0" fontId="0" fillId="0" borderId="41" xfId="0" applyFill="1" applyBorder="1"/>
    <xf numFmtId="0" fontId="20" fillId="33" borderId="53" xfId="0" applyFont="1" applyFill="1" applyBorder="1" applyAlignment="1">
      <alignment horizontal="left" wrapText="1"/>
    </xf>
    <xf numFmtId="0" fontId="0" fillId="33" borderId="54" xfId="0" applyFill="1" applyBorder="1" applyAlignment="1"/>
    <xf numFmtId="0" fontId="15" fillId="40" borderId="46" xfId="0" applyFont="1" applyFill="1" applyBorder="1"/>
    <xf numFmtId="0" fontId="0" fillId="32" borderId="51" xfId="0" applyFill="1" applyBorder="1"/>
    <xf numFmtId="0" fontId="0" fillId="32" borderId="50" xfId="0" applyFill="1" applyBorder="1"/>
    <xf numFmtId="0" fontId="0" fillId="0" borderId="33" xfId="0" applyBorder="1"/>
    <xf numFmtId="0" fontId="45" fillId="0" borderId="28" xfId="0" applyFont="1" applyBorder="1"/>
    <xf numFmtId="0" fontId="0" fillId="0" borderId="40" xfId="0" applyFill="1" applyBorder="1"/>
    <xf numFmtId="0" fontId="0" fillId="33" borderId="30" xfId="0" applyFill="1" applyBorder="1"/>
    <xf numFmtId="0" fontId="0" fillId="33" borderId="32" xfId="0" applyFill="1" applyBorder="1"/>
    <xf numFmtId="0" fontId="5" fillId="33" borderId="31" xfId="0" applyFont="1" applyFill="1" applyBorder="1" applyAlignment="1">
      <alignment horizontal="right"/>
    </xf>
    <xf numFmtId="0" fontId="0" fillId="33" borderId="28" xfId="0" applyFill="1" applyBorder="1"/>
    <xf numFmtId="0" fontId="0" fillId="33" borderId="43" xfId="0" applyFill="1" applyBorder="1"/>
    <xf numFmtId="0" fontId="0" fillId="33" borderId="31" xfId="0" applyFill="1" applyBorder="1"/>
    <xf numFmtId="0" fontId="0" fillId="33" borderId="17" xfId="0" applyFill="1" applyBorder="1"/>
    <xf numFmtId="0" fontId="0" fillId="33" borderId="40" xfId="0" applyFill="1" applyBorder="1"/>
    <xf numFmtId="0" fontId="15" fillId="5" borderId="57" xfId="0" applyFont="1" applyFill="1" applyBorder="1"/>
    <xf numFmtId="0" fontId="0" fillId="33" borderId="0" xfId="0" applyFill="1" applyBorder="1" applyAlignment="1"/>
    <xf numFmtId="0" fontId="0" fillId="24" borderId="4" xfId="0" applyFill="1" applyBorder="1" applyAlignment="1">
      <alignment horizontal="center"/>
    </xf>
    <xf numFmtId="0" fontId="15" fillId="33" borderId="29" xfId="0" applyFont="1" applyFill="1" applyBorder="1" applyAlignment="1">
      <alignment horizontal="left"/>
    </xf>
    <xf numFmtId="0" fontId="0" fillId="33" borderId="43" xfId="0" applyFill="1" applyBorder="1" applyAlignment="1">
      <alignment horizontal="left"/>
    </xf>
    <xf numFmtId="0" fontId="0" fillId="33" borderId="47" xfId="0" applyFill="1" applyBorder="1"/>
    <xf numFmtId="0" fontId="0" fillId="33" borderId="17" xfId="0" applyFill="1" applyBorder="1" applyAlignment="1"/>
    <xf numFmtId="0" fontId="21" fillId="5" borderId="42" xfId="0" applyFont="1" applyFill="1" applyBorder="1" applyAlignment="1">
      <alignment horizontal="center"/>
    </xf>
    <xf numFmtId="0" fontId="15" fillId="40" borderId="15" xfId="0" applyFont="1" applyFill="1" applyBorder="1"/>
    <xf numFmtId="0" fontId="15" fillId="5" borderId="64" xfId="0" applyFont="1" applyFill="1" applyBorder="1"/>
    <xf numFmtId="0" fontId="0" fillId="0" borderId="11" xfId="0" applyBorder="1"/>
    <xf numFmtId="0" fontId="0" fillId="0" borderId="9" xfId="0" applyFill="1" applyBorder="1"/>
    <xf numFmtId="0" fontId="0" fillId="0" borderId="3" xfId="0" applyBorder="1"/>
    <xf numFmtId="0" fontId="21" fillId="32" borderId="1" xfId="0" applyFont="1" applyFill="1" applyBorder="1" applyAlignment="1">
      <alignment horizontal="center"/>
    </xf>
    <xf numFmtId="0" fontId="0" fillId="33" borderId="41" xfId="0" applyFill="1" applyBorder="1"/>
    <xf numFmtId="14" fontId="21" fillId="5" borderId="10" xfId="0" applyNumberFormat="1" applyFont="1" applyFill="1" applyBorder="1" applyAlignment="1">
      <alignment horizontal="center"/>
    </xf>
    <xf numFmtId="0" fontId="21" fillId="5" borderId="61" xfId="0" applyFont="1" applyFill="1" applyBorder="1" applyAlignment="1">
      <alignment horizontal="center"/>
    </xf>
    <xf numFmtId="0" fontId="21" fillId="32" borderId="44" xfId="0" applyFont="1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21" fillId="32" borderId="45" xfId="0" applyFont="1" applyFill="1" applyBorder="1" applyAlignment="1">
      <alignment horizontal="center"/>
    </xf>
    <xf numFmtId="0" fontId="15" fillId="33" borderId="29" xfId="0" applyFont="1" applyFill="1" applyBorder="1"/>
    <xf numFmtId="14" fontId="21" fillId="5" borderId="3" xfId="0" applyNumberFormat="1" applyFont="1" applyFill="1" applyBorder="1" applyAlignment="1">
      <alignment horizontal="center"/>
    </xf>
    <xf numFmtId="0" fontId="21" fillId="33" borderId="31" xfId="0" applyFont="1" applyFill="1" applyBorder="1" applyAlignment="1"/>
    <xf numFmtId="0" fontId="0" fillId="33" borderId="31" xfId="0" applyFill="1" applyBorder="1" applyAlignment="1"/>
    <xf numFmtId="0" fontId="59" fillId="5" borderId="5" xfId="0" applyFont="1" applyFill="1" applyBorder="1"/>
    <xf numFmtId="0" fontId="59" fillId="5" borderId="6" xfId="0" applyFont="1" applyFill="1" applyBorder="1"/>
    <xf numFmtId="0" fontId="59" fillId="5" borderId="7" xfId="0" applyFont="1" applyFill="1" applyBorder="1"/>
    <xf numFmtId="0" fontId="58" fillId="0" borderId="6" xfId="0" applyFont="1" applyFill="1" applyBorder="1"/>
    <xf numFmtId="0" fontId="47" fillId="0" borderId="0" xfId="0" applyFont="1" applyBorder="1"/>
    <xf numFmtId="0" fontId="48" fillId="0" borderId="0" xfId="0" applyFont="1" applyBorder="1"/>
    <xf numFmtId="0" fontId="47" fillId="5" borderId="1" xfId="0" applyFont="1" applyFill="1" applyBorder="1" applyAlignment="1">
      <alignment wrapText="1"/>
    </xf>
    <xf numFmtId="0" fontId="0" fillId="9" borderId="1" xfId="0" applyFont="1" applyFill="1" applyBorder="1" applyAlignment="1">
      <alignment wrapText="1"/>
    </xf>
    <xf numFmtId="0" fontId="38" fillId="9" borderId="1" xfId="0" applyFont="1" applyFill="1" applyBorder="1" applyAlignment="1">
      <alignment wrapText="1"/>
    </xf>
    <xf numFmtId="0" fontId="38" fillId="44" borderId="1" xfId="0" applyFont="1" applyFill="1" applyBorder="1" applyAlignment="1">
      <alignment wrapText="1"/>
    </xf>
    <xf numFmtId="0" fontId="0" fillId="24" borderId="1" xfId="0" applyFont="1" applyFill="1" applyBorder="1"/>
    <xf numFmtId="0" fontId="0" fillId="24" borderId="7" xfId="0" applyFont="1" applyFill="1" applyBorder="1" applyAlignment="1">
      <alignment wrapText="1"/>
    </xf>
    <xf numFmtId="0" fontId="0" fillId="32" borderId="1" xfId="0" applyFont="1" applyFill="1" applyBorder="1"/>
    <xf numFmtId="0" fontId="38" fillId="44" borderId="7" xfId="0" applyFont="1" applyFill="1" applyBorder="1" applyAlignment="1">
      <alignment wrapText="1"/>
    </xf>
    <xf numFmtId="0" fontId="19" fillId="5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7" fillId="3" borderId="0" xfId="0" applyFont="1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15" fillId="0" borderId="52" xfId="0" applyFont="1" applyFill="1" applyBorder="1"/>
    <xf numFmtId="0" fontId="15" fillId="0" borderId="40" xfId="0" applyFont="1" applyFill="1" applyBorder="1"/>
    <xf numFmtId="0" fontId="15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/>
    </xf>
    <xf numFmtId="0" fontId="44" fillId="0" borderId="0" xfId="0" applyFont="1" applyFill="1" applyBorder="1"/>
    <xf numFmtId="0" fontId="42" fillId="0" borderId="0" xfId="0" applyFont="1" applyBorder="1"/>
    <xf numFmtId="0" fontId="0" fillId="33" borderId="29" xfId="0" applyFill="1" applyBorder="1"/>
    <xf numFmtId="0" fontId="0" fillId="0" borderId="0" xfId="0" applyBorder="1" applyAlignment="1">
      <alignment horizontal="center"/>
    </xf>
    <xf numFmtId="0" fontId="15" fillId="5" borderId="34" xfId="0" applyFont="1" applyFill="1" applyBorder="1"/>
    <xf numFmtId="0" fontId="15" fillId="5" borderId="0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2" fillId="5" borderId="1" xfId="0" applyFont="1" applyFill="1" applyBorder="1"/>
    <xf numFmtId="0" fontId="0" fillId="0" borderId="50" xfId="0" applyFill="1" applyBorder="1"/>
    <xf numFmtId="0" fontId="0" fillId="44" borderId="0" xfId="0" applyFill="1"/>
    <xf numFmtId="0" fontId="70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42" fillId="0" borderId="0" xfId="0" applyFont="1" applyFill="1" applyBorder="1"/>
    <xf numFmtId="0" fontId="69" fillId="0" borderId="0" xfId="0" applyFont="1" applyFill="1" applyBorder="1"/>
    <xf numFmtId="14" fontId="2" fillId="5" borderId="14" xfId="0" applyNumberFormat="1" applyFont="1" applyFill="1" applyBorder="1" applyAlignment="1">
      <alignment horizontal="left"/>
    </xf>
    <xf numFmtId="14" fontId="2" fillId="5" borderId="42" xfId="0" applyNumberFormat="1" applyFont="1" applyFill="1" applyBorder="1" applyAlignment="1">
      <alignment horizontal="left"/>
    </xf>
    <xf numFmtId="0" fontId="42" fillId="33" borderId="29" xfId="0" applyFont="1" applyFill="1" applyBorder="1"/>
    <xf numFmtId="0" fontId="21" fillId="32" borderId="2" xfId="0" applyFont="1" applyFill="1" applyBorder="1" applyAlignment="1">
      <alignment horizontal="center"/>
    </xf>
    <xf numFmtId="0" fontId="0" fillId="32" borderId="2" xfId="0" applyFill="1" applyBorder="1" applyAlignment="1">
      <alignment horizontal="center"/>
    </xf>
    <xf numFmtId="0" fontId="59" fillId="0" borderId="30" xfId="0" applyFont="1" applyFill="1" applyBorder="1"/>
    <xf numFmtId="0" fontId="65" fillId="0" borderId="1" xfId="0" applyFont="1" applyBorder="1"/>
    <xf numFmtId="0" fontId="65" fillId="0" borderId="1" xfId="0" applyFont="1" applyFill="1" applyBorder="1"/>
    <xf numFmtId="0" fontId="59" fillId="0" borderId="43" xfId="0" applyFont="1" applyBorder="1"/>
    <xf numFmtId="0" fontId="59" fillId="0" borderId="44" xfId="0" applyFont="1" applyBorder="1"/>
    <xf numFmtId="0" fontId="59" fillId="0" borderId="45" xfId="0" applyFont="1" applyBorder="1"/>
    <xf numFmtId="0" fontId="44" fillId="0" borderId="16" xfId="0" applyFont="1" applyBorder="1"/>
    <xf numFmtId="0" fontId="15" fillId="0" borderId="65" xfId="0" applyFont="1" applyFill="1" applyBorder="1"/>
    <xf numFmtId="0" fontId="13" fillId="0" borderId="49" xfId="0" applyFont="1" applyFill="1" applyBorder="1"/>
    <xf numFmtId="0" fontId="65" fillId="0" borderId="42" xfId="0" applyFont="1" applyFill="1" applyBorder="1"/>
    <xf numFmtId="0" fontId="0" fillId="0" borderId="66" xfId="0" applyFill="1" applyBorder="1"/>
    <xf numFmtId="0" fontId="73" fillId="0" borderId="44" xfId="0" applyFont="1" applyBorder="1"/>
    <xf numFmtId="0" fontId="0" fillId="0" borderId="52" xfId="0" applyBorder="1"/>
    <xf numFmtId="0" fontId="13" fillId="0" borderId="44" xfId="0" applyFont="1" applyBorder="1"/>
    <xf numFmtId="0" fontId="65" fillId="0" borderId="16" xfId="0" applyFont="1" applyFill="1" applyBorder="1"/>
    <xf numFmtId="0" fontId="0" fillId="0" borderId="65" xfId="0" applyBorder="1"/>
    <xf numFmtId="0" fontId="21" fillId="32" borderId="6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9" fillId="0" borderId="29" xfId="0" applyFont="1" applyBorder="1"/>
    <xf numFmtId="0" fontId="15" fillId="0" borderId="5" xfId="0" applyFont="1" applyFill="1" applyBorder="1"/>
    <xf numFmtId="0" fontId="15" fillId="0" borderId="68" xfId="0" applyFont="1" applyFill="1" applyBorder="1"/>
    <xf numFmtId="0" fontId="0" fillId="0" borderId="69" xfId="0" applyFill="1" applyBorder="1"/>
    <xf numFmtId="0" fontId="0" fillId="0" borderId="5" xfId="0" applyBorder="1"/>
    <xf numFmtId="0" fontId="0" fillId="0" borderId="68" xfId="0" applyBorder="1"/>
    <xf numFmtId="0" fontId="74" fillId="0" borderId="0" xfId="0" applyFont="1"/>
    <xf numFmtId="0" fontId="22" fillId="0" borderId="0" xfId="1"/>
    <xf numFmtId="0" fontId="0" fillId="5" borderId="1" xfId="0" applyFill="1" applyBorder="1" applyAlignment="1">
      <alignment horizontal="center"/>
    </xf>
    <xf numFmtId="0" fontId="1" fillId="0" borderId="5" xfId="0" applyFont="1" applyFill="1" applyBorder="1"/>
    <xf numFmtId="0" fontId="75" fillId="47" borderId="70" xfId="0" applyNumberFormat="1" applyFont="1" applyFill="1" applyBorder="1" applyAlignment="1" applyProtection="1">
      <alignment horizontal="left" vertical="top" wrapText="1"/>
    </xf>
    <xf numFmtId="0" fontId="71" fillId="33" borderId="17" xfId="0" applyFont="1" applyFill="1" applyBorder="1" applyAlignment="1">
      <alignment horizontal="center"/>
    </xf>
    <xf numFmtId="0" fontId="0" fillId="0" borderId="34" xfId="0" applyFill="1" applyBorder="1"/>
    <xf numFmtId="0" fontId="0" fillId="0" borderId="47" xfId="0" applyFill="1" applyBorder="1"/>
    <xf numFmtId="0" fontId="0" fillId="0" borderId="31" xfId="0" applyFill="1" applyBorder="1"/>
    <xf numFmtId="0" fontId="75" fillId="47" borderId="0" xfId="0" applyNumberFormat="1" applyFont="1" applyFill="1" applyBorder="1" applyAlignment="1" applyProtection="1">
      <alignment horizontal="left" vertical="top" wrapText="1"/>
    </xf>
    <xf numFmtId="0" fontId="15" fillId="20" borderId="5" xfId="0" applyFont="1" applyFill="1" applyBorder="1" applyAlignment="1">
      <alignment wrapText="1"/>
    </xf>
    <xf numFmtId="0" fontId="3" fillId="0" borderId="0" xfId="0" applyFont="1" applyFill="1" applyBorder="1"/>
    <xf numFmtId="0" fontId="63" fillId="0" borderId="0" xfId="1" applyFont="1" applyFill="1" applyBorder="1"/>
    <xf numFmtId="0" fontId="15" fillId="0" borderId="2" xfId="0" applyFont="1" applyFill="1" applyBorder="1" applyAlignment="1">
      <alignment wrapText="1"/>
    </xf>
    <xf numFmtId="0" fontId="0" fillId="5" borderId="0" xfId="0" applyFill="1" applyBorder="1" applyAlignment="1">
      <alignment horizontal="center"/>
    </xf>
    <xf numFmtId="0" fontId="15" fillId="5" borderId="0" xfId="0" applyFont="1" applyFill="1" applyBorder="1" applyAlignment="1">
      <alignment wrapText="1"/>
    </xf>
    <xf numFmtId="0" fontId="76" fillId="33" borderId="10" xfId="0" applyFont="1" applyFill="1" applyBorder="1" applyAlignment="1">
      <alignment horizontal="left" wrapText="1"/>
    </xf>
    <xf numFmtId="0" fontId="15" fillId="40" borderId="40" xfId="0" applyFont="1" applyFill="1" applyBorder="1"/>
    <xf numFmtId="0" fontId="15" fillId="44" borderId="0" xfId="0" applyFont="1" applyFill="1"/>
    <xf numFmtId="0" fontId="0" fillId="33" borderId="0" xfId="0" applyFill="1" applyBorder="1"/>
    <xf numFmtId="0" fontId="7" fillId="5" borderId="9" xfId="0" applyFont="1" applyFill="1" applyBorder="1" applyAlignment="1"/>
    <xf numFmtId="0" fontId="0" fillId="33" borderId="0" xfId="0" applyFill="1"/>
    <xf numFmtId="0" fontId="7" fillId="33" borderId="9" xfId="0" applyFont="1" applyFill="1" applyBorder="1" applyAlignment="1"/>
    <xf numFmtId="0" fontId="0" fillId="33" borderId="1" xfId="0" applyFill="1" applyBorder="1" applyAlignment="1">
      <alignment horizontal="center"/>
    </xf>
    <xf numFmtId="0" fontId="15" fillId="5" borderId="0" xfId="0" applyFont="1" applyFill="1"/>
    <xf numFmtId="0" fontId="42" fillId="5" borderId="9" xfId="0" applyFont="1" applyFill="1" applyBorder="1" applyAlignment="1"/>
    <xf numFmtId="0" fontId="7" fillId="33" borderId="0" xfId="0" applyFont="1" applyFill="1" applyBorder="1"/>
    <xf numFmtId="0" fontId="29" fillId="33" borderId="9" xfId="0" applyFont="1" applyFill="1" applyBorder="1" applyAlignment="1"/>
    <xf numFmtId="0" fontId="78" fillId="5" borderId="0" xfId="0" applyFont="1" applyFill="1"/>
    <xf numFmtId="0" fontId="75" fillId="47" borderId="71" xfId="0" applyNumberFormat="1" applyFont="1" applyFill="1" applyBorder="1" applyAlignment="1" applyProtection="1">
      <alignment horizontal="left" vertical="top" wrapText="1"/>
    </xf>
    <xf numFmtId="0" fontId="44" fillId="0" borderId="28" xfId="0" applyFont="1" applyFill="1" applyBorder="1"/>
    <xf numFmtId="0" fontId="15" fillId="0" borderId="47" xfId="0" applyFont="1" applyBorder="1"/>
    <xf numFmtId="0" fontId="43" fillId="0" borderId="47" xfId="0" applyFont="1" applyFill="1" applyBorder="1"/>
    <xf numFmtId="0" fontId="79" fillId="0" borderId="47" xfId="0" applyFont="1" applyBorder="1"/>
    <xf numFmtId="0" fontId="43" fillId="0" borderId="47" xfId="0" applyFont="1" applyBorder="1"/>
    <xf numFmtId="0" fontId="80" fillId="0" borderId="70" xfId="0" applyNumberFormat="1" applyFont="1" applyFill="1" applyBorder="1" applyAlignment="1" applyProtection="1">
      <alignment horizontal="left" vertical="top" wrapText="1"/>
    </xf>
    <xf numFmtId="0" fontId="80" fillId="32" borderId="70" xfId="0" applyNumberFormat="1" applyFont="1" applyFill="1" applyBorder="1" applyAlignment="1" applyProtection="1">
      <alignment horizontal="left" vertical="top" wrapText="1"/>
    </xf>
    <xf numFmtId="0" fontId="75" fillId="48" borderId="70" xfId="0" applyNumberFormat="1" applyFont="1" applyFill="1" applyBorder="1" applyAlignment="1" applyProtection="1">
      <alignment horizontal="left" vertical="top" wrapText="1"/>
    </xf>
    <xf numFmtId="0" fontId="75" fillId="48" borderId="72" xfId="0" applyNumberFormat="1" applyFont="1" applyFill="1" applyBorder="1" applyAlignment="1" applyProtection="1">
      <alignment horizontal="left" vertical="top" wrapText="1"/>
    </xf>
    <xf numFmtId="0" fontId="75" fillId="48" borderId="1" xfId="0" applyNumberFormat="1" applyFont="1" applyFill="1" applyBorder="1" applyAlignment="1" applyProtection="1">
      <alignment horizontal="left" vertical="top" wrapText="1"/>
    </xf>
    <xf numFmtId="0" fontId="0" fillId="30" borderId="0" xfId="0" applyFill="1"/>
    <xf numFmtId="0" fontId="0" fillId="30" borderId="1" xfId="0" applyFont="1" applyFill="1" applyBorder="1"/>
    <xf numFmtId="0" fontId="75" fillId="30" borderId="0" xfId="0" applyNumberFormat="1" applyFont="1" applyFill="1" applyBorder="1" applyAlignment="1" applyProtection="1">
      <alignment horizontal="left" vertical="top" wrapText="1"/>
    </xf>
    <xf numFmtId="0" fontId="77" fillId="30" borderId="1" xfId="0" applyFont="1" applyFill="1" applyBorder="1"/>
    <xf numFmtId="0" fontId="42" fillId="30" borderId="1" xfId="0" applyFont="1" applyFill="1" applyBorder="1"/>
    <xf numFmtId="0" fontId="80" fillId="30" borderId="70" xfId="0" applyNumberFormat="1" applyFont="1" applyFill="1" applyBorder="1" applyAlignment="1" applyProtection="1">
      <alignment horizontal="left" vertical="top" wrapText="1"/>
    </xf>
    <xf numFmtId="0" fontId="44" fillId="5" borderId="2" xfId="0" applyFont="1" applyFill="1" applyBorder="1"/>
    <xf numFmtId="0" fontId="80" fillId="32" borderId="73" xfId="0" applyNumberFormat="1" applyFont="1" applyFill="1" applyBorder="1" applyAlignment="1" applyProtection="1">
      <alignment horizontal="left" vertical="top" wrapText="1"/>
    </xf>
    <xf numFmtId="0" fontId="15" fillId="32" borderId="49" xfId="0" applyFont="1" applyFill="1" applyBorder="1" applyAlignment="1">
      <alignment wrapText="1"/>
    </xf>
    <xf numFmtId="0" fontId="0" fillId="32" borderId="43" xfId="0" applyFill="1" applyBorder="1"/>
    <xf numFmtId="0" fontId="20" fillId="32" borderId="44" xfId="0" applyFont="1" applyFill="1" applyBorder="1" applyAlignment="1">
      <alignment horizontal="left"/>
    </xf>
    <xf numFmtId="0" fontId="0" fillId="32" borderId="41" xfId="0" applyFill="1" applyBorder="1"/>
    <xf numFmtId="0" fontId="80" fillId="30" borderId="73" xfId="0" applyNumberFormat="1" applyFont="1" applyFill="1" applyBorder="1" applyAlignment="1" applyProtection="1">
      <alignment horizontal="left" vertical="top" wrapText="1"/>
    </xf>
    <xf numFmtId="0" fontId="15" fillId="30" borderId="49" xfId="0" applyFont="1" applyFill="1" applyBorder="1"/>
    <xf numFmtId="0" fontId="20" fillId="30" borderId="44" xfId="0" applyFont="1" applyFill="1" applyBorder="1" applyAlignment="1">
      <alignment horizontal="left"/>
    </xf>
    <xf numFmtId="0" fontId="15" fillId="44" borderId="1" xfId="0" applyFont="1" applyFill="1" applyBorder="1"/>
    <xf numFmtId="0" fontId="15" fillId="9" borderId="7" xfId="0" applyFont="1" applyFill="1" applyBorder="1"/>
    <xf numFmtId="0" fontId="0" fillId="9" borderId="1" xfId="0" applyFill="1" applyBorder="1" applyAlignment="1">
      <alignment horizontal="center"/>
    </xf>
    <xf numFmtId="0" fontId="15" fillId="9" borderId="7" xfId="0" applyFont="1" applyFill="1" applyBorder="1" applyAlignment="1">
      <alignment horizontal="left"/>
    </xf>
    <xf numFmtId="0" fontId="20" fillId="33" borderId="0" xfId="0" applyFont="1" applyFill="1" applyBorder="1" applyAlignment="1">
      <alignment horizontal="left" wrapText="1"/>
    </xf>
    <xf numFmtId="0" fontId="0" fillId="33" borderId="41" xfId="0" applyFill="1" applyBorder="1" applyAlignment="1"/>
    <xf numFmtId="14" fontId="60" fillId="24" borderId="1" xfId="0" applyNumberFormat="1" applyFont="1" applyFill="1" applyBorder="1" applyAlignment="1"/>
    <xf numFmtId="0" fontId="60" fillId="24" borderId="1" xfId="0" applyFont="1" applyFill="1" applyBorder="1" applyAlignment="1"/>
    <xf numFmtId="0" fontId="42" fillId="11" borderId="1" xfId="0" applyFont="1" applyFill="1" applyBorder="1" applyAlignment="1"/>
    <xf numFmtId="0" fontId="62" fillId="32" borderId="45" xfId="0" applyFont="1" applyFill="1" applyBorder="1"/>
    <xf numFmtId="0" fontId="45" fillId="32" borderId="45" xfId="0" applyFont="1" applyFill="1" applyBorder="1"/>
    <xf numFmtId="0" fontId="81" fillId="32" borderId="40" xfId="0" applyFont="1" applyFill="1" applyBorder="1"/>
    <xf numFmtId="0" fontId="62" fillId="30" borderId="45" xfId="0" applyFont="1" applyFill="1" applyBorder="1"/>
    <xf numFmtId="0" fontId="15" fillId="5" borderId="34" xfId="0" applyFont="1" applyFill="1" applyBorder="1" applyAlignment="1">
      <alignment wrapText="1"/>
    </xf>
    <xf numFmtId="0" fontId="7" fillId="24" borderId="9" xfId="0" applyFont="1" applyFill="1" applyBorder="1" applyAlignment="1"/>
    <xf numFmtId="0" fontId="0" fillId="46" borderId="1" xfId="0" applyFill="1" applyBorder="1"/>
    <xf numFmtId="0" fontId="0" fillId="24" borderId="5" xfId="0" applyFill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15" fillId="0" borderId="49" xfId="0" applyFont="1" applyFill="1" applyBorder="1" applyAlignment="1">
      <alignment wrapText="1"/>
    </xf>
    <xf numFmtId="0" fontId="15" fillId="0" borderId="66" xfId="0" applyFont="1" applyFill="1" applyBorder="1" applyAlignment="1">
      <alignment wrapText="1"/>
    </xf>
    <xf numFmtId="0" fontId="15" fillId="0" borderId="31" xfId="0" applyFont="1" applyFill="1" applyBorder="1"/>
    <xf numFmtId="0" fontId="68" fillId="0" borderId="0" xfId="0" applyFont="1"/>
    <xf numFmtId="0" fontId="17" fillId="0" borderId="0" xfId="0" applyFont="1"/>
    <xf numFmtId="0" fontId="85" fillId="0" borderId="1" xfId="0" applyFont="1" applyFill="1" applyBorder="1" applyAlignment="1">
      <alignment wrapText="1"/>
    </xf>
    <xf numFmtId="0" fontId="17" fillId="0" borderId="0" xfId="0" applyFont="1" applyFill="1"/>
    <xf numFmtId="0" fontId="84" fillId="0" borderId="0" xfId="0" applyFont="1"/>
    <xf numFmtId="0" fontId="17" fillId="0" borderId="0" xfId="0" applyFont="1" applyFill="1" applyAlignment="1">
      <alignment horizontal="left"/>
    </xf>
    <xf numFmtId="0" fontId="80" fillId="0" borderId="0" xfId="0" applyNumberFormat="1" applyFont="1" applyFill="1" applyBorder="1" applyAlignment="1" applyProtection="1">
      <alignment horizontal="left" vertical="top"/>
    </xf>
    <xf numFmtId="0" fontId="29" fillId="20" borderId="3" xfId="0" applyFont="1" applyFill="1" applyBorder="1" applyAlignment="1">
      <alignment horizontal="left" wrapText="1"/>
    </xf>
    <xf numFmtId="0" fontId="8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/>
    </xf>
    <xf numFmtId="0" fontId="46" fillId="0" borderId="0" xfId="0" applyFont="1" applyBorder="1" applyAlignment="1">
      <alignment wrapText="1"/>
    </xf>
    <xf numFmtId="0" fontId="17" fillId="0" borderId="0" xfId="0" applyFont="1" applyFill="1" applyBorder="1"/>
    <xf numFmtId="0" fontId="23" fillId="0" borderId="0" xfId="0" applyFont="1" applyBorder="1" applyAlignment="1">
      <alignment horizontal="center" vertical="center" wrapText="1"/>
    </xf>
    <xf numFmtId="0" fontId="86" fillId="0" borderId="0" xfId="0" applyFont="1" applyBorder="1" applyAlignment="1">
      <alignment horizontal="center" vertical="center" wrapText="1"/>
    </xf>
    <xf numFmtId="0" fontId="76" fillId="49" borderId="0" xfId="0" applyFont="1" applyFill="1" applyBorder="1" applyAlignment="1">
      <alignment horizontal="center"/>
    </xf>
    <xf numFmtId="0" fontId="46" fillId="33" borderId="0" xfId="0" applyFont="1" applyFill="1" applyBorder="1"/>
    <xf numFmtId="0" fontId="88" fillId="0" borderId="1" xfId="0" applyFont="1" applyFill="1" applyBorder="1" applyAlignment="1">
      <alignment wrapText="1"/>
    </xf>
    <xf numFmtId="0" fontId="85" fillId="0" borderId="1" xfId="0" applyFont="1" applyBorder="1" applyAlignment="1">
      <alignment wrapText="1"/>
    </xf>
    <xf numFmtId="0" fontId="82" fillId="0" borderId="0" xfId="0" applyFont="1" applyBorder="1" applyAlignment="1">
      <alignment horizontal="left"/>
    </xf>
    <xf numFmtId="0" fontId="46" fillId="27" borderId="0" xfId="0" applyFont="1" applyFill="1" applyBorder="1" applyAlignment="1">
      <alignment wrapText="1"/>
    </xf>
    <xf numFmtId="0" fontId="29" fillId="27" borderId="0" xfId="0" applyFont="1" applyFill="1" applyBorder="1" applyAlignment="1">
      <alignment horizontal="left"/>
    </xf>
    <xf numFmtId="0" fontId="82" fillId="27" borderId="0" xfId="0" applyFont="1" applyFill="1" applyBorder="1" applyAlignment="1"/>
    <xf numFmtId="0" fontId="89" fillId="5" borderId="1" xfId="0" applyFont="1" applyFill="1" applyBorder="1"/>
    <xf numFmtId="0" fontId="19" fillId="5" borderId="1" xfId="0" applyFont="1" applyFill="1" applyBorder="1"/>
    <xf numFmtId="0" fontId="60" fillId="5" borderId="1" xfId="0" applyFont="1" applyFill="1" applyBorder="1"/>
    <xf numFmtId="0" fontId="88" fillId="5" borderId="1" xfId="0" applyFont="1" applyFill="1" applyBorder="1" applyAlignment="1">
      <alignment horizontal="left"/>
    </xf>
    <xf numFmtId="0" fontId="88" fillId="5" borderId="1" xfId="0" applyFont="1" applyFill="1" applyBorder="1"/>
    <xf numFmtId="0" fontId="88" fillId="5" borderId="1" xfId="0" applyFont="1" applyFill="1" applyBorder="1" applyAlignment="1">
      <alignment wrapText="1"/>
    </xf>
    <xf numFmtId="0" fontId="88" fillId="11" borderId="1" xfId="0" applyFont="1" applyFill="1" applyBorder="1" applyAlignment="1">
      <alignment horizontal="left" wrapText="1"/>
    </xf>
    <xf numFmtId="0" fontId="88" fillId="20" borderId="1" xfId="0" applyFont="1" applyFill="1" applyBorder="1" applyAlignment="1">
      <alignment horizontal="left" wrapText="1"/>
    </xf>
    <xf numFmtId="0" fontId="89" fillId="0" borderId="1" xfId="0" applyFont="1" applyBorder="1" applyAlignment="1">
      <alignment horizontal="left"/>
    </xf>
    <xf numFmtId="0" fontId="88" fillId="5" borderId="5" xfId="0" applyFont="1" applyFill="1" applyBorder="1" applyAlignment="1">
      <alignment horizontal="center"/>
    </xf>
    <xf numFmtId="0" fontId="88" fillId="5" borderId="6" xfId="0" applyFont="1" applyFill="1" applyBorder="1"/>
    <xf numFmtId="0" fontId="19" fillId="33" borderId="1" xfId="0" applyFont="1" applyFill="1" applyBorder="1" applyAlignment="1"/>
    <xf numFmtId="0" fontId="19" fillId="33" borderId="1" xfId="0" applyFont="1" applyFill="1" applyBorder="1" applyAlignment="1">
      <alignment horizontal="left"/>
    </xf>
    <xf numFmtId="0" fontId="85" fillId="33" borderId="1" xfId="0" applyFont="1" applyFill="1" applyBorder="1"/>
    <xf numFmtId="0" fontId="88" fillId="33" borderId="1" xfId="0" applyFont="1" applyFill="1" applyBorder="1" applyAlignment="1">
      <alignment horizontal="left"/>
    </xf>
    <xf numFmtId="14" fontId="90" fillId="0" borderId="1" xfId="0" applyNumberFormat="1" applyFont="1" applyBorder="1" applyAlignment="1"/>
    <xf numFmtId="14" fontId="60" fillId="0" borderId="1" xfId="0" applyNumberFormat="1" applyFont="1" applyBorder="1" applyAlignment="1"/>
    <xf numFmtId="14" fontId="85" fillId="0" borderId="1" xfId="0" applyNumberFormat="1" applyFont="1" applyFill="1" applyBorder="1" applyAlignment="1"/>
    <xf numFmtId="0" fontId="85" fillId="0" borderId="1" xfId="0" applyFont="1" applyFill="1" applyBorder="1" applyAlignment="1">
      <alignment horizontal="left" wrapText="1"/>
    </xf>
    <xf numFmtId="0" fontId="85" fillId="0" borderId="1" xfId="0" applyFont="1" applyFill="1" applyBorder="1" applyAlignment="1">
      <alignment horizontal="left"/>
    </xf>
    <xf numFmtId="0" fontId="85" fillId="0" borderId="1" xfId="0" applyFont="1" applyBorder="1" applyAlignment="1"/>
    <xf numFmtId="0" fontId="60" fillId="0" borderId="1" xfId="0" applyFont="1" applyBorder="1" applyAlignment="1"/>
    <xf numFmtId="0" fontId="85" fillId="0" borderId="1" xfId="0" applyFont="1" applyFill="1" applyBorder="1" applyAlignment="1"/>
    <xf numFmtId="0" fontId="60" fillId="9" borderId="1" xfId="0" applyFont="1" applyFill="1" applyBorder="1" applyAlignment="1"/>
    <xf numFmtId="0" fontId="85" fillId="0" borderId="1" xfId="0" applyFont="1" applyFill="1" applyBorder="1"/>
    <xf numFmtId="0" fontId="88" fillId="0" borderId="1" xfId="0" applyFont="1" applyFill="1" applyBorder="1" applyAlignment="1">
      <alignment horizontal="left"/>
    </xf>
    <xf numFmtId="0" fontId="88" fillId="33" borderId="1" xfId="0" applyFont="1" applyFill="1" applyBorder="1" applyAlignment="1"/>
    <xf numFmtId="0" fontId="89" fillId="0" borderId="1" xfId="0" applyFont="1" applyBorder="1" applyAlignment="1"/>
    <xf numFmtId="0" fontId="90" fillId="0" borderId="1" xfId="0" applyFont="1" applyBorder="1" applyAlignment="1"/>
    <xf numFmtId="0" fontId="85" fillId="0" borderId="1" xfId="0" applyFont="1" applyBorder="1"/>
    <xf numFmtId="0" fontId="85" fillId="0" borderId="0" xfId="0" applyFont="1"/>
    <xf numFmtId="0" fontId="60" fillId="33" borderId="1" xfId="0" applyFont="1" applyFill="1" applyBorder="1" applyAlignment="1"/>
    <xf numFmtId="0" fontId="85" fillId="33" borderId="1" xfId="0" applyFont="1" applyFill="1" applyBorder="1" applyAlignment="1"/>
    <xf numFmtId="0" fontId="88" fillId="33" borderId="1" xfId="0" applyFont="1" applyFill="1" applyBorder="1" applyAlignment="1">
      <alignment horizontal="center"/>
    </xf>
    <xf numFmtId="14" fontId="85" fillId="0" borderId="1" xfId="0" applyNumberFormat="1" applyFont="1" applyBorder="1" applyAlignment="1"/>
    <xf numFmtId="0" fontId="85" fillId="0" borderId="1" xfId="0" applyFont="1" applyBorder="1" applyAlignment="1">
      <alignment vertical="center"/>
    </xf>
    <xf numFmtId="0" fontId="85" fillId="0" borderId="0" xfId="0" applyFont="1" applyFill="1" applyAlignment="1">
      <alignment horizontal="left"/>
    </xf>
    <xf numFmtId="0" fontId="90" fillId="0" borderId="1" xfId="0" applyFont="1" applyFill="1" applyBorder="1" applyAlignment="1">
      <alignment horizontal="left"/>
    </xf>
    <xf numFmtId="0" fontId="60" fillId="33" borderId="1" xfId="0" applyFont="1" applyFill="1" applyBorder="1" applyAlignment="1">
      <alignment horizontal="center"/>
    </xf>
    <xf numFmtId="0" fontId="85" fillId="33" borderId="1" xfId="0" applyFont="1" applyFill="1" applyBorder="1" applyAlignment="1">
      <alignment horizontal="center"/>
    </xf>
    <xf numFmtId="0" fontId="88" fillId="0" borderId="5" xfId="0" applyFont="1" applyFill="1" applyBorder="1" applyAlignment="1">
      <alignment horizontal="left"/>
    </xf>
    <xf numFmtId="0" fontId="88" fillId="0" borderId="6" xfId="0" applyFont="1" applyFill="1" applyBorder="1" applyAlignment="1">
      <alignment horizontal="left"/>
    </xf>
    <xf numFmtId="0" fontId="19" fillId="33" borderId="1" xfId="0" applyFont="1" applyFill="1" applyBorder="1" applyAlignment="1">
      <alignment horizontal="center"/>
    </xf>
    <xf numFmtId="0" fontId="60" fillId="0" borderId="1" xfId="0" applyFont="1" applyFill="1" applyBorder="1" applyAlignment="1"/>
    <xf numFmtId="14" fontId="85" fillId="33" borderId="1" xfId="0" applyNumberFormat="1" applyFont="1" applyFill="1" applyBorder="1" applyAlignment="1"/>
    <xf numFmtId="14" fontId="60" fillId="11" borderId="1" xfId="0" applyNumberFormat="1" applyFont="1" applyFill="1" applyBorder="1" applyAlignment="1"/>
    <xf numFmtId="0" fontId="85" fillId="0" borderId="1" xfId="0" applyFont="1" applyBorder="1" applyAlignment="1">
      <alignment vertical="center" wrapText="1"/>
    </xf>
    <xf numFmtId="0" fontId="60" fillId="11" borderId="1" xfId="0" applyFont="1" applyFill="1" applyBorder="1" applyAlignment="1"/>
    <xf numFmtId="0" fontId="19" fillId="0" borderId="1" xfId="0" applyFont="1" applyFill="1" applyBorder="1" applyAlignment="1"/>
    <xf numFmtId="0" fontId="85" fillId="33" borderId="1" xfId="0" applyFont="1" applyFill="1" applyBorder="1" applyAlignment="1">
      <alignment vertical="center"/>
    </xf>
    <xf numFmtId="14" fontId="60" fillId="5" borderId="1" xfId="0" applyNumberFormat="1" applyFont="1" applyFill="1" applyBorder="1" applyAlignment="1"/>
    <xf numFmtId="0" fontId="60" fillId="32" borderId="1" xfId="0" applyFont="1" applyFill="1" applyBorder="1" applyAlignment="1"/>
    <xf numFmtId="0" fontId="85" fillId="0" borderId="1" xfId="0" applyFont="1" applyBorder="1" applyAlignment="1">
      <alignment horizontal="left" wrapText="1"/>
    </xf>
    <xf numFmtId="0" fontId="85" fillId="0" borderId="7" xfId="0" applyFont="1" applyFill="1" applyBorder="1" applyAlignment="1">
      <alignment horizontal="left"/>
    </xf>
    <xf numFmtId="0" fontId="88" fillId="0" borderId="7" xfId="0" applyFont="1" applyFill="1" applyBorder="1" applyAlignment="1">
      <alignment horizontal="left"/>
    </xf>
    <xf numFmtId="15" fontId="88" fillId="33" borderId="1" xfId="0" applyNumberFormat="1" applyFont="1" applyFill="1" applyBorder="1" applyAlignment="1">
      <alignment horizontal="center"/>
    </xf>
    <xf numFmtId="14" fontId="90" fillId="0" borderId="1" xfId="0" applyNumberFormat="1" applyFont="1" applyFill="1" applyBorder="1" applyAlignment="1"/>
    <xf numFmtId="0" fontId="88" fillId="33" borderId="1" xfId="0" applyFont="1" applyFill="1" applyBorder="1" applyAlignment="1">
      <alignment horizontal="center" wrapText="1"/>
    </xf>
    <xf numFmtId="0" fontId="60" fillId="0" borderId="1" xfId="0" applyFont="1" applyFill="1" applyBorder="1" applyAlignment="1">
      <alignment vertical="center"/>
    </xf>
    <xf numFmtId="0" fontId="85" fillId="0" borderId="1" xfId="0" applyFont="1" applyFill="1" applyBorder="1" applyAlignment="1">
      <alignment vertical="center"/>
    </xf>
    <xf numFmtId="14" fontId="60" fillId="0" borderId="1" xfId="0" applyNumberFormat="1" applyFont="1" applyFill="1" applyBorder="1" applyAlignment="1">
      <alignment horizontal="left"/>
    </xf>
    <xf numFmtId="14" fontId="60" fillId="0" borderId="1" xfId="0" applyNumberFormat="1" applyFont="1" applyFill="1" applyBorder="1" applyAlignment="1"/>
    <xf numFmtId="0" fontId="60" fillId="0" borderId="1" xfId="0" applyFont="1" applyFill="1" applyBorder="1" applyAlignment="1">
      <alignment horizontal="left"/>
    </xf>
    <xf numFmtId="0" fontId="88" fillId="0" borderId="1" xfId="0" applyFont="1" applyFill="1" applyBorder="1" applyAlignment="1">
      <alignment horizontal="center" wrapText="1"/>
    </xf>
    <xf numFmtId="0" fontId="85" fillId="0" borderId="0" xfId="0" applyFont="1" applyFill="1"/>
    <xf numFmtId="0" fontId="85" fillId="0" borderId="6" xfId="0" applyFont="1" applyFill="1" applyBorder="1" applyAlignment="1">
      <alignment horizontal="left"/>
    </xf>
    <xf numFmtId="0" fontId="88" fillId="33" borderId="5" xfId="0" applyFont="1" applyFill="1" applyBorder="1"/>
    <xf numFmtId="14" fontId="89" fillId="0" borderId="1" xfId="0" applyNumberFormat="1" applyFont="1" applyBorder="1" applyAlignment="1"/>
    <xf numFmtId="0" fontId="85" fillId="27" borderId="1" xfId="0" applyFont="1" applyFill="1" applyBorder="1" applyAlignment="1">
      <alignment horizontal="left"/>
    </xf>
    <xf numFmtId="0" fontId="60" fillId="0" borderId="0" xfId="0" applyFont="1"/>
    <xf numFmtId="0" fontId="85" fillId="33" borderId="1" xfId="0" applyFont="1" applyFill="1" applyBorder="1" applyAlignment="1">
      <alignment wrapText="1"/>
    </xf>
    <xf numFmtId="0" fontId="60" fillId="0" borderId="1" xfId="0" applyFont="1" applyBorder="1"/>
    <xf numFmtId="0" fontId="60" fillId="31" borderId="1" xfId="0" applyFont="1" applyFill="1" applyBorder="1"/>
    <xf numFmtId="0" fontId="60" fillId="31" borderId="1" xfId="0" applyFont="1" applyFill="1" applyBorder="1" applyAlignment="1"/>
    <xf numFmtId="0" fontId="19" fillId="31" borderId="1" xfId="0" applyFont="1" applyFill="1" applyBorder="1" applyAlignment="1"/>
    <xf numFmtId="0" fontId="85" fillId="31" borderId="1" xfId="0" applyFont="1" applyFill="1" applyBorder="1" applyAlignment="1">
      <alignment wrapText="1"/>
    </xf>
    <xf numFmtId="0" fontId="85" fillId="31" borderId="1" xfId="0" applyFont="1" applyFill="1" applyBorder="1" applyAlignment="1"/>
    <xf numFmtId="0" fontId="19" fillId="0" borderId="1" xfId="0" applyFont="1" applyBorder="1" applyAlignment="1">
      <alignment horizontal="left"/>
    </xf>
    <xf numFmtId="0" fontId="19" fillId="31" borderId="1" xfId="0" applyFont="1" applyFill="1" applyBorder="1" applyAlignment="1">
      <alignment horizontal="left"/>
    </xf>
    <xf numFmtId="0" fontId="19" fillId="31" borderId="1" xfId="0" applyFont="1" applyFill="1" applyBorder="1" applyAlignment="1">
      <alignment horizontal="left" wrapText="1"/>
    </xf>
    <xf numFmtId="0" fontId="88" fillId="9" borderId="1" xfId="0" applyFont="1" applyFill="1" applyBorder="1" applyAlignment="1">
      <alignment horizontal="left" wrapText="1"/>
    </xf>
    <xf numFmtId="0" fontId="88" fillId="9" borderId="1" xfId="0" applyFont="1" applyFill="1" applyBorder="1" applyAlignment="1">
      <alignment wrapText="1"/>
    </xf>
    <xf numFmtId="0" fontId="60" fillId="0" borderId="0" xfId="0" applyFont="1" applyBorder="1"/>
    <xf numFmtId="0" fontId="85" fillId="0" borderId="0" xfId="0" applyFont="1" applyFill="1" applyBorder="1"/>
    <xf numFmtId="0" fontId="85" fillId="0" borderId="0" xfId="0" applyFont="1" applyFill="1" applyBorder="1" applyAlignment="1">
      <alignment horizontal="left"/>
    </xf>
    <xf numFmtId="0" fontId="89" fillId="0" borderId="0" xfId="0" applyFont="1" applyAlignment="1">
      <alignment horizontal="left"/>
    </xf>
    <xf numFmtId="0" fontId="91" fillId="0" borderId="0" xfId="0" applyFont="1" applyBorder="1" applyAlignment="1">
      <alignment horizontal="center" vertical="center" wrapText="1"/>
    </xf>
    <xf numFmtId="0" fontId="88" fillId="20" borderId="5" xfId="0" applyFont="1" applyFill="1" applyBorder="1" applyAlignment="1">
      <alignment horizontal="left"/>
    </xf>
    <xf numFmtId="0" fontId="60" fillId="0" borderId="8" xfId="0" applyFont="1" applyBorder="1"/>
    <xf numFmtId="0" fontId="88" fillId="27" borderId="1" xfId="0" applyFont="1" applyFill="1" applyBorder="1" applyAlignment="1">
      <alignment horizontal="left" wrapText="1"/>
    </xf>
    <xf numFmtId="0" fontId="60" fillId="27" borderId="1" xfId="0" applyFont="1" applyFill="1" applyBorder="1" applyAlignment="1"/>
    <xf numFmtId="0" fontId="60" fillId="27" borderId="1" xfId="0" applyFont="1" applyFill="1" applyBorder="1"/>
    <xf numFmtId="0" fontId="88" fillId="9" borderId="1" xfId="0" applyFont="1" applyFill="1" applyBorder="1" applyAlignment="1"/>
    <xf numFmtId="0" fontId="88" fillId="0" borderId="0" xfId="0" applyFont="1" applyFill="1" applyBorder="1" applyAlignment="1"/>
    <xf numFmtId="0" fontId="90" fillId="0" borderId="1" xfId="0" applyFont="1" applyFill="1" applyBorder="1" applyAlignment="1">
      <alignment horizontal="left" wrapText="1"/>
    </xf>
    <xf numFmtId="0" fontId="92" fillId="0" borderId="0" xfId="0" applyFont="1"/>
    <xf numFmtId="0" fontId="88" fillId="27" borderId="0" xfId="0" applyFont="1" applyFill="1" applyBorder="1"/>
    <xf numFmtId="0" fontId="91" fillId="0" borderId="1" xfId="0" applyNumberFormat="1" applyFont="1" applyFill="1" applyBorder="1" applyAlignment="1" applyProtection="1">
      <alignment horizontal="left" vertical="top"/>
    </xf>
    <xf numFmtId="0" fontId="91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/>
    <xf numFmtId="0" fontId="86" fillId="0" borderId="51" xfId="0" applyFont="1" applyBorder="1" applyAlignment="1">
      <alignment horizontal="center" vertical="center" wrapText="1"/>
    </xf>
    <xf numFmtId="0" fontId="86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88" fillId="33" borderId="1" xfId="0" applyFont="1" applyFill="1" applyBorder="1" applyAlignment="1">
      <alignment horizontal="left"/>
    </xf>
    <xf numFmtId="0" fontId="89" fillId="5" borderId="1" xfId="0" applyFont="1" applyFill="1" applyBorder="1" applyAlignment="1">
      <alignment horizontal="center"/>
    </xf>
    <xf numFmtId="0" fontId="93" fillId="0" borderId="0" xfId="0" applyNumberFormat="1" applyFont="1" applyFill="1" applyBorder="1" applyAlignment="1" applyProtection="1">
      <alignment horizontal="left" vertical="top"/>
    </xf>
    <xf numFmtId="0" fontId="93" fillId="0" borderId="1" xfId="0" applyNumberFormat="1" applyFont="1" applyFill="1" applyBorder="1" applyAlignment="1" applyProtection="1">
      <alignment horizontal="left" vertical="top"/>
    </xf>
    <xf numFmtId="0" fontId="85" fillId="33" borderId="5" xfId="0" applyFont="1" applyFill="1" applyBorder="1" applyAlignment="1"/>
    <xf numFmtId="0" fontId="90" fillId="0" borderId="1" xfId="0" applyFont="1" applyBorder="1" applyAlignment="1">
      <alignment wrapText="1"/>
    </xf>
    <xf numFmtId="0" fontId="21" fillId="33" borderId="1" xfId="0" applyFont="1" applyFill="1" applyBorder="1" applyAlignment="1"/>
    <xf numFmtId="0" fontId="76" fillId="33" borderId="1" xfId="0" applyFont="1" applyFill="1" applyBorder="1" applyAlignment="1">
      <alignment horizontal="center" wrapText="1"/>
    </xf>
    <xf numFmtId="0" fontId="29" fillId="33" borderId="1" xfId="0" applyFont="1" applyFill="1" applyBorder="1" applyAlignment="1">
      <alignment horizontal="left"/>
    </xf>
    <xf numFmtId="14" fontId="21" fillId="0" borderId="1" xfId="0" applyNumberFormat="1" applyFont="1" applyFill="1" applyBorder="1" applyAlignment="1"/>
    <xf numFmtId="0" fontId="95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21" fillId="0" borderId="1" xfId="0" applyFont="1" applyFill="1" applyBorder="1" applyAlignment="1"/>
    <xf numFmtId="0" fontId="95" fillId="0" borderId="1" xfId="0" applyFont="1" applyFill="1" applyBorder="1" applyAlignment="1">
      <alignment wrapText="1"/>
    </xf>
    <xf numFmtId="0" fontId="17" fillId="33" borderId="1" xfId="0" applyFont="1" applyFill="1" applyBorder="1"/>
    <xf numFmtId="0" fontId="23" fillId="0" borderId="1" xfId="0" applyFont="1" applyBorder="1" applyAlignment="1"/>
    <xf numFmtId="0" fontId="21" fillId="0" borderId="1" xfId="0" applyFont="1" applyBorder="1" applyAlignment="1"/>
    <xf numFmtId="0" fontId="21" fillId="11" borderId="1" xfId="0" applyFont="1" applyFill="1" applyBorder="1" applyAlignment="1"/>
    <xf numFmtId="0" fontId="95" fillId="0" borderId="1" xfId="0" applyFont="1" applyBorder="1" applyAlignment="1">
      <alignment wrapText="1"/>
    </xf>
    <xf numFmtId="0" fontId="23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11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left"/>
    </xf>
    <xf numFmtId="0" fontId="85" fillId="20" borderId="1" xfId="0" applyFont="1" applyFill="1" applyBorder="1" applyAlignment="1">
      <alignment wrapText="1"/>
    </xf>
    <xf numFmtId="0" fontId="90" fillId="0" borderId="1" xfId="0" applyFont="1" applyFill="1" applyBorder="1" applyAlignment="1"/>
    <xf numFmtId="0" fontId="88" fillId="11" borderId="0" xfId="0" applyFont="1" applyFill="1" applyBorder="1" applyAlignment="1">
      <alignment horizontal="left"/>
    </xf>
    <xf numFmtId="0" fontId="88" fillId="20" borderId="0" xfId="0" applyFont="1" applyFill="1" applyBorder="1" applyAlignment="1">
      <alignment horizontal="left"/>
    </xf>
    <xf numFmtId="0" fontId="90" fillId="5" borderId="1" xfId="0" applyFont="1" applyFill="1" applyBorder="1"/>
    <xf numFmtId="0" fontId="96" fillId="5" borderId="1" xfId="0" applyFont="1" applyFill="1" applyBorder="1" applyAlignment="1">
      <alignment horizontal="center"/>
    </xf>
    <xf numFmtId="14" fontId="97" fillId="0" borderId="1" xfId="0" applyNumberFormat="1" applyFont="1" applyBorder="1" applyAlignment="1"/>
    <xf numFmtId="0" fontId="97" fillId="0" borderId="1" xfId="0" applyFont="1" applyBorder="1" applyAlignment="1"/>
    <xf numFmtId="0" fontId="19" fillId="0" borderId="1" xfId="0" applyFont="1" applyBorder="1" applyAlignment="1"/>
    <xf numFmtId="0" fontId="88" fillId="0" borderId="1" xfId="0" applyFont="1" applyBorder="1" applyAlignment="1">
      <alignment horizontal="center" wrapText="1"/>
    </xf>
    <xf numFmtId="0" fontId="80" fillId="0" borderId="1" xfId="0" applyNumberFormat="1" applyFont="1" applyFill="1" applyBorder="1" applyAlignment="1" applyProtection="1">
      <alignment horizontal="left" vertical="top"/>
    </xf>
    <xf numFmtId="0" fontId="88" fillId="5" borderId="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/>
    </xf>
    <xf numFmtId="0" fontId="90" fillId="33" borderId="1" xfId="0" applyFont="1" applyFill="1" applyBorder="1" applyAlignment="1"/>
    <xf numFmtId="0" fontId="20" fillId="33" borderId="1" xfId="0" applyFont="1" applyFill="1" applyBorder="1" applyAlignment="1"/>
    <xf numFmtId="0" fontId="95" fillId="33" borderId="1" xfId="0" applyFont="1" applyFill="1" applyBorder="1" applyAlignment="1">
      <alignment wrapText="1"/>
    </xf>
    <xf numFmtId="0" fontId="29" fillId="0" borderId="0" xfId="0" applyFont="1" applyFill="1" applyAlignment="1">
      <alignment horizontal="left" wrapText="1"/>
    </xf>
    <xf numFmtId="0" fontId="98" fillId="0" borderId="1" xfId="0" applyNumberFormat="1" applyFont="1" applyFill="1" applyBorder="1" applyAlignment="1" applyProtection="1">
      <alignment horizontal="left" vertical="top"/>
    </xf>
    <xf numFmtId="0" fontId="98" fillId="0" borderId="0" xfId="0" applyNumberFormat="1" applyFont="1" applyFill="1" applyBorder="1" applyAlignment="1" applyProtection="1">
      <alignment horizontal="left" vertical="top"/>
    </xf>
    <xf numFmtId="0" fontId="88" fillId="5" borderId="5" xfId="0" applyFont="1" applyFill="1" applyBorder="1" applyAlignment="1">
      <alignment wrapText="1"/>
    </xf>
    <xf numFmtId="0" fontId="88" fillId="5" borderId="5" xfId="0" applyFont="1" applyFill="1" applyBorder="1"/>
    <xf numFmtId="0" fontId="85" fillId="0" borderId="5" xfId="0" applyFont="1" applyFill="1" applyBorder="1" applyAlignment="1">
      <alignment wrapText="1"/>
    </xf>
    <xf numFmtId="0" fontId="85" fillId="0" borderId="5" xfId="0" applyFont="1" applyFill="1" applyBorder="1"/>
    <xf numFmtId="0" fontId="88" fillId="0" borderId="5" xfId="0" applyFont="1" applyFill="1" applyBorder="1"/>
    <xf numFmtId="0" fontId="85" fillId="33" borderId="5" xfId="0" applyFont="1" applyFill="1" applyBorder="1"/>
    <xf numFmtId="0" fontId="90" fillId="33" borderId="5" xfId="0" applyFont="1" applyFill="1" applyBorder="1"/>
    <xf numFmtId="0" fontId="60" fillId="0" borderId="5" xfId="0" applyFont="1" applyFill="1" applyBorder="1" applyAlignment="1"/>
    <xf numFmtId="0" fontId="20" fillId="33" borderId="5" xfId="0" applyFont="1" applyFill="1" applyBorder="1" applyAlignment="1"/>
    <xf numFmtId="14" fontId="21" fillId="0" borderId="5" xfId="0" applyNumberFormat="1" applyFont="1" applyFill="1" applyBorder="1" applyAlignment="1">
      <alignment horizontal="left"/>
    </xf>
    <xf numFmtId="0" fontId="94" fillId="0" borderId="5" xfId="0" applyFont="1" applyFill="1" applyBorder="1" applyAlignment="1"/>
    <xf numFmtId="0" fontId="21" fillId="0" borderId="5" xfId="0" applyFont="1" applyFill="1" applyBorder="1" applyAlignment="1"/>
    <xf numFmtId="0" fontId="23" fillId="0" borderId="5" xfId="0" applyFont="1" applyBorder="1" applyAlignment="1"/>
    <xf numFmtId="0" fontId="23" fillId="0" borderId="5" xfId="0" applyFont="1" applyBorder="1" applyAlignment="1">
      <alignment vertical="center"/>
    </xf>
    <xf numFmtId="0" fontId="19" fillId="33" borderId="5" xfId="0" applyFont="1" applyFill="1" applyBorder="1" applyAlignment="1"/>
    <xf numFmtId="0" fontId="88" fillId="5" borderId="7" xfId="0" applyFont="1" applyFill="1" applyBorder="1" applyAlignment="1">
      <alignment horizontal="left" wrapText="1"/>
    </xf>
    <xf numFmtId="0" fontId="89" fillId="5" borderId="7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left"/>
    </xf>
    <xf numFmtId="0" fontId="42" fillId="0" borderId="7" xfId="0" applyFont="1" applyFill="1" applyBorder="1" applyAlignment="1">
      <alignment horizontal="left"/>
    </xf>
    <xf numFmtId="0" fontId="90" fillId="0" borderId="7" xfId="0" applyFont="1" applyFill="1" applyBorder="1" applyAlignment="1">
      <alignment horizontal="left"/>
    </xf>
    <xf numFmtId="0" fontId="85" fillId="0" borderId="7" xfId="0" applyFont="1" applyFill="1" applyBorder="1" applyAlignment="1">
      <alignment wrapText="1"/>
    </xf>
    <xf numFmtId="0" fontId="88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left"/>
    </xf>
    <xf numFmtId="0" fontId="95" fillId="0" borderId="7" xfId="0" applyFont="1" applyFill="1" applyBorder="1" applyAlignment="1">
      <alignment horizontal="left"/>
    </xf>
    <xf numFmtId="0" fontId="60" fillId="33" borderId="1" xfId="0" applyFont="1" applyFill="1" applyBorder="1" applyAlignment="1">
      <alignment vertical="center"/>
    </xf>
    <xf numFmtId="0" fontId="60" fillId="33" borderId="5" xfId="0" applyFont="1" applyFill="1" applyBorder="1"/>
    <xf numFmtId="0" fontId="91" fillId="0" borderId="0" xfId="0" applyFont="1" applyAlignment="1">
      <alignment wrapText="1"/>
    </xf>
    <xf numFmtId="0" fontId="21" fillId="0" borderId="0" xfId="0" applyFont="1" applyBorder="1" applyAlignment="1">
      <alignment horizontal="center" vertical="center" wrapText="1"/>
    </xf>
    <xf numFmtId="0" fontId="89" fillId="0" borderId="1" xfId="0" applyFont="1" applyBorder="1"/>
    <xf numFmtId="14" fontId="99" fillId="0" borderId="1" xfId="0" applyNumberFormat="1" applyFont="1" applyBorder="1" applyAlignment="1"/>
    <xf numFmtId="0" fontId="89" fillId="0" borderId="1" xfId="0" applyFont="1" applyFill="1" applyBorder="1" applyAlignment="1">
      <alignment wrapText="1"/>
    </xf>
    <xf numFmtId="0" fontId="19" fillId="35" borderId="1" xfId="0" applyFont="1" applyFill="1" applyBorder="1" applyAlignment="1"/>
    <xf numFmtId="0" fontId="100" fillId="33" borderId="1" xfId="0" applyFont="1" applyFill="1" applyBorder="1" applyAlignment="1">
      <alignment horizontal="center" wrapText="1"/>
    </xf>
    <xf numFmtId="0" fontId="100" fillId="49" borderId="1" xfId="0" applyFont="1" applyFill="1" applyBorder="1" applyAlignment="1">
      <alignment horizontal="left" wrapText="1"/>
    </xf>
    <xf numFmtId="0" fontId="83" fillId="0" borderId="1" xfId="0" applyFont="1" applyBorder="1" applyAlignment="1">
      <alignment horizontal="left" wrapText="1"/>
    </xf>
    <xf numFmtId="0" fontId="82" fillId="33" borderId="1" xfId="0" applyFont="1" applyFill="1" applyBorder="1" applyAlignment="1">
      <alignment horizontal="center" wrapText="1"/>
    </xf>
    <xf numFmtId="0" fontId="19" fillId="33" borderId="6" xfId="0" applyFont="1" applyFill="1" applyBorder="1" applyAlignment="1">
      <alignment horizontal="left" wrapText="1"/>
    </xf>
    <xf numFmtId="0" fontId="88" fillId="33" borderId="6" xfId="0" applyFont="1" applyFill="1" applyBorder="1" applyAlignment="1">
      <alignment horizontal="left" wrapText="1"/>
    </xf>
    <xf numFmtId="0" fontId="82" fillId="33" borderId="6" xfId="0" applyFont="1" applyFill="1" applyBorder="1" applyAlignment="1">
      <alignment horizontal="left" wrapText="1"/>
    </xf>
    <xf numFmtId="0" fontId="100" fillId="33" borderId="6" xfId="0" applyFont="1" applyFill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60" fillId="35" borderId="6" xfId="0" applyFont="1" applyFill="1" applyBorder="1" applyAlignment="1">
      <alignment horizontal="left" wrapText="1"/>
    </xf>
    <xf numFmtId="0" fontId="23" fillId="35" borderId="6" xfId="0" applyFont="1" applyFill="1" applyBorder="1" applyAlignment="1">
      <alignment horizontal="left" wrapText="1"/>
    </xf>
    <xf numFmtId="0" fontId="97" fillId="5" borderId="1" xfId="0" applyFont="1" applyFill="1" applyBorder="1" applyAlignment="1"/>
    <xf numFmtId="0" fontId="97" fillId="5" borderId="1" xfId="0" applyFont="1" applyFill="1" applyBorder="1" applyAlignment="1">
      <alignment wrapText="1"/>
    </xf>
    <xf numFmtId="0" fontId="7" fillId="5" borderId="1" xfId="0" applyFont="1" applyFill="1" applyBorder="1"/>
    <xf numFmtId="0" fontId="97" fillId="0" borderId="1" xfId="0" applyFont="1" applyBorder="1" applyAlignment="1">
      <alignment horizontal="left"/>
    </xf>
    <xf numFmtId="0" fontId="89" fillId="5" borderId="6" xfId="0" applyFont="1" applyFill="1" applyBorder="1" applyAlignment="1">
      <alignment horizontal="left"/>
    </xf>
    <xf numFmtId="0" fontId="60" fillId="0" borderId="7" xfId="0" applyFont="1" applyFill="1" applyBorder="1" applyAlignment="1">
      <alignment horizontal="left"/>
    </xf>
    <xf numFmtId="0" fontId="89" fillId="0" borderId="1" xfId="0" applyFont="1" applyFill="1" applyBorder="1" applyAlignment="1"/>
    <xf numFmtId="0" fontId="90" fillId="0" borderId="5" xfId="0" applyFont="1" applyFill="1" applyBorder="1" applyAlignment="1">
      <alignment horizontal="left" wrapText="1"/>
    </xf>
    <xf numFmtId="0" fontId="72" fillId="33" borderId="1" xfId="0" applyFont="1" applyFill="1" applyBorder="1" applyAlignment="1"/>
    <xf numFmtId="0" fontId="20" fillId="33" borderId="1" xfId="0" applyFont="1" applyFill="1" applyBorder="1" applyAlignment="1">
      <alignment horizontal="left"/>
    </xf>
    <xf numFmtId="0" fontId="21" fillId="33" borderId="1" xfId="0" applyFont="1" applyFill="1" applyBorder="1"/>
    <xf numFmtId="0" fontId="72" fillId="33" borderId="1" xfId="0" applyFont="1" applyFill="1" applyBorder="1" applyAlignment="1">
      <alignment horizontal="left"/>
    </xf>
    <xf numFmtId="0" fontId="98" fillId="0" borderId="4" xfId="0" applyNumberFormat="1" applyFont="1" applyFill="1" applyBorder="1" applyAlignment="1" applyProtection="1">
      <alignment horizontal="left" vertical="top"/>
    </xf>
    <xf numFmtId="0" fontId="45" fillId="0" borderId="61" xfId="0" applyFont="1" applyBorder="1"/>
    <xf numFmtId="16" fontId="45" fillId="0" borderId="49" xfId="0" applyNumberFormat="1" applyFont="1" applyBorder="1"/>
    <xf numFmtId="16" fontId="45" fillId="0" borderId="66" xfId="0" applyNumberFormat="1" applyFont="1" applyBorder="1"/>
    <xf numFmtId="0" fontId="45" fillId="0" borderId="55" xfId="0" applyFont="1" applyBorder="1"/>
    <xf numFmtId="0" fontId="101" fillId="0" borderId="44" xfId="0" applyFont="1" applyBorder="1" applyAlignment="1">
      <alignment wrapText="1"/>
    </xf>
    <xf numFmtId="0" fontId="101" fillId="0" borderId="52" xfId="0" applyFont="1" applyBorder="1" applyAlignment="1">
      <alignment wrapText="1"/>
    </xf>
    <xf numFmtId="0" fontId="45" fillId="0" borderId="58" xfId="0" applyFont="1" applyBorder="1"/>
    <xf numFmtId="0" fontId="89" fillId="0" borderId="5" xfId="0" applyFont="1" applyFill="1" applyBorder="1" applyAlignment="1">
      <alignment horizontal="left" wrapText="1"/>
    </xf>
    <xf numFmtId="0" fontId="88" fillId="5" borderId="7" xfId="0" applyFont="1" applyFill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5" fillId="9" borderId="0" xfId="0" applyFont="1" applyFill="1" applyAlignment="1">
      <alignment horizontal="left" wrapText="1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 wrapText="1"/>
    </xf>
    <xf numFmtId="0" fontId="0" fillId="17" borderId="3" xfId="0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2" fillId="18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20" borderId="19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 wrapText="1"/>
    </xf>
    <xf numFmtId="0" fontId="13" fillId="13" borderId="19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/>
    </xf>
    <xf numFmtId="0" fontId="12" fillId="18" borderId="5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20" borderId="3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1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20" borderId="2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2" fillId="18" borderId="19" xfId="0" applyFont="1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 wrapText="1"/>
    </xf>
    <xf numFmtId="0" fontId="0" fillId="16" borderId="2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18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3" fillId="20" borderId="1" xfId="0" applyFont="1" applyFill="1" applyBorder="1" applyAlignment="1">
      <alignment horizontal="center" vertical="center" wrapText="1"/>
    </xf>
    <xf numFmtId="0" fontId="13" fillId="20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3" fillId="20" borderId="4" xfId="0" applyFont="1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13" fillId="20" borderId="19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6" fillId="0" borderId="31" xfId="0" applyFont="1" applyBorder="1" applyAlignment="1">
      <alignment horizontal="center" vertical="center" wrapText="1"/>
    </xf>
    <xf numFmtId="0" fontId="86" fillId="0" borderId="40" xfId="0" applyFont="1" applyBorder="1" applyAlignment="1">
      <alignment horizontal="center" vertical="center" wrapText="1"/>
    </xf>
    <xf numFmtId="0" fontId="88" fillId="33" borderId="5" xfId="0" applyFont="1" applyFill="1" applyBorder="1" applyAlignment="1">
      <alignment horizontal="left"/>
    </xf>
    <xf numFmtId="0" fontId="88" fillId="33" borderId="6" xfId="0" applyFont="1" applyFill="1" applyBorder="1" applyAlignment="1">
      <alignment horizontal="left"/>
    </xf>
    <xf numFmtId="0" fontId="60" fillId="0" borderId="6" xfId="0" applyFont="1" applyBorder="1" applyAlignment="1">
      <alignment horizontal="left"/>
    </xf>
    <xf numFmtId="0" fontId="60" fillId="0" borderId="7" xfId="0" applyFont="1" applyBorder="1" applyAlignment="1">
      <alignment horizontal="left"/>
    </xf>
    <xf numFmtId="0" fontId="88" fillId="33" borderId="5" xfId="0" applyFont="1" applyFill="1" applyBorder="1" applyAlignment="1">
      <alignment horizontal="center"/>
    </xf>
    <xf numFmtId="0" fontId="88" fillId="33" borderId="6" xfId="0" applyFont="1" applyFill="1" applyBorder="1" applyAlignment="1">
      <alignment horizontal="center"/>
    </xf>
    <xf numFmtId="0" fontId="85" fillId="0" borderId="6" xfId="0" applyFont="1" applyBorder="1" applyAlignment="1">
      <alignment horizontal="center"/>
    </xf>
    <xf numFmtId="0" fontId="85" fillId="0" borderId="6" xfId="0" applyFont="1" applyBorder="1" applyAlignment="1">
      <alignment horizontal="left"/>
    </xf>
    <xf numFmtId="0" fontId="85" fillId="0" borderId="7" xfId="0" applyFont="1" applyBorder="1" applyAlignment="1">
      <alignment horizontal="left"/>
    </xf>
    <xf numFmtId="0" fontId="88" fillId="11" borderId="5" xfId="0" applyFont="1" applyFill="1" applyBorder="1" applyAlignment="1">
      <alignment horizontal="left"/>
    </xf>
    <xf numFmtId="0" fontId="88" fillId="11" borderId="6" xfId="0" applyFont="1" applyFill="1" applyBorder="1" applyAlignment="1">
      <alignment horizontal="left"/>
    </xf>
    <xf numFmtId="0" fontId="88" fillId="11" borderId="7" xfId="0" applyFont="1" applyFill="1" applyBorder="1" applyAlignment="1">
      <alignment horizontal="left"/>
    </xf>
    <xf numFmtId="0" fontId="88" fillId="49" borderId="5" xfId="0" applyFont="1" applyFill="1" applyBorder="1" applyAlignment="1">
      <alignment horizontal="left"/>
    </xf>
    <xf numFmtId="0" fontId="88" fillId="49" borderId="6" xfId="0" applyFont="1" applyFill="1" applyBorder="1" applyAlignment="1">
      <alignment horizontal="left"/>
    </xf>
    <xf numFmtId="0" fontId="88" fillId="33" borderId="1" xfId="0" applyFont="1" applyFill="1" applyBorder="1" applyAlignment="1">
      <alignment horizontal="left"/>
    </xf>
    <xf numFmtId="0" fontId="60" fillId="0" borderId="1" xfId="0" applyFont="1" applyBorder="1" applyAlignment="1">
      <alignment horizontal="left"/>
    </xf>
    <xf numFmtId="0" fontId="86" fillId="0" borderId="34" xfId="0" applyFont="1" applyBorder="1" applyAlignment="1">
      <alignment horizontal="center" vertical="center" wrapText="1"/>
    </xf>
    <xf numFmtId="0" fontId="86" fillId="0" borderId="3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76" fillId="27" borderId="0" xfId="0" applyFont="1" applyFill="1" applyBorder="1" applyAlignment="1">
      <alignment horizontal="left"/>
    </xf>
    <xf numFmtId="0" fontId="0" fillId="27" borderId="0" xfId="0" applyFill="1" applyBorder="1" applyAlignment="1">
      <alignment horizontal="left"/>
    </xf>
    <xf numFmtId="0" fontId="88" fillId="33" borderId="8" xfId="0" applyFont="1" applyFill="1" applyBorder="1" applyAlignment="1">
      <alignment horizontal="left"/>
    </xf>
    <xf numFmtId="0" fontId="19" fillId="33" borderId="6" xfId="0" applyFont="1" applyFill="1" applyBorder="1" applyAlignment="1">
      <alignment horizontal="left"/>
    </xf>
    <xf numFmtId="0" fontId="72" fillId="49" borderId="5" xfId="0" applyFont="1" applyFill="1" applyBorder="1" applyAlignment="1">
      <alignment horizontal="left"/>
    </xf>
    <xf numFmtId="0" fontId="94" fillId="0" borderId="6" xfId="0" applyFont="1" applyBorder="1" applyAlignment="1">
      <alignment horizontal="left"/>
    </xf>
    <xf numFmtId="0" fontId="94" fillId="0" borderId="7" xfId="0" applyFont="1" applyBorder="1" applyAlignment="1">
      <alignment horizontal="left"/>
    </xf>
    <xf numFmtId="0" fontId="76" fillId="33" borderId="6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9" fillId="33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9" fillId="28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5" borderId="5" xfId="0" applyFont="1" applyFill="1" applyBorder="1" applyAlignment="1">
      <alignment wrapText="1"/>
    </xf>
    <xf numFmtId="0" fontId="53" fillId="5" borderId="5" xfId="0" applyFont="1" applyFill="1" applyBorder="1" applyAlignment="1">
      <alignment wrapText="1"/>
    </xf>
    <xf numFmtId="0" fontId="50" fillId="4" borderId="4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24" fillId="28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7" fillId="5" borderId="1" xfId="0" applyFont="1" applyFill="1" applyBorder="1" applyAlignment="1">
      <alignment wrapText="1"/>
    </xf>
    <xf numFmtId="0" fontId="28" fillId="5" borderId="1" xfId="0" applyFont="1" applyFill="1" applyBorder="1" applyAlignment="1">
      <alignment wrapText="1"/>
    </xf>
    <xf numFmtId="0" fontId="72" fillId="33" borderId="37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20" fillId="33" borderId="37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5" fillId="30" borderId="74" xfId="0" applyFont="1" applyFill="1" applyBorder="1" applyAlignment="1">
      <alignment wrapText="1"/>
    </xf>
    <xf numFmtId="0" fontId="0" fillId="0" borderId="75" xfId="0" applyBorder="1" applyAlignment="1"/>
    <xf numFmtId="0" fontId="0" fillId="0" borderId="46" xfId="0" applyBorder="1" applyAlignment="1"/>
    <xf numFmtId="0" fontId="66" fillId="0" borderId="0" xfId="1" applyFont="1" applyAlignment="1">
      <alignment horizontal="center"/>
    </xf>
    <xf numFmtId="0" fontId="67" fillId="0" borderId="0" xfId="0" applyFont="1" applyAlignment="1"/>
    <xf numFmtId="0" fontId="15" fillId="46" borderId="34" xfId="0" applyFont="1" applyFill="1" applyBorder="1" applyAlignment="1">
      <alignment horizontal="center"/>
    </xf>
    <xf numFmtId="0" fontId="0" fillId="46" borderId="29" xfId="0" applyFill="1" applyBorder="1" applyAlignment="1">
      <alignment horizontal="center"/>
    </xf>
    <xf numFmtId="0" fontId="0" fillId="46" borderId="35" xfId="0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34" xfId="0" applyFont="1" applyBorder="1" applyAlignment="1"/>
    <xf numFmtId="0" fontId="15" fillId="0" borderId="35" xfId="0" applyFont="1" applyBorder="1" applyAlignment="1"/>
    <xf numFmtId="0" fontId="20" fillId="33" borderId="55" xfId="0" applyFont="1" applyFill="1" applyBorder="1" applyAlignment="1">
      <alignment horizontal="left" wrapText="1"/>
    </xf>
    <xf numFmtId="0" fontId="0" fillId="33" borderId="6" xfId="0" applyFill="1" applyBorder="1" applyAlignment="1">
      <alignment horizontal="left"/>
    </xf>
    <xf numFmtId="0" fontId="0" fillId="33" borderId="56" xfId="0" applyFill="1" applyBorder="1" applyAlignment="1">
      <alignment horizontal="left"/>
    </xf>
    <xf numFmtId="0" fontId="20" fillId="33" borderId="58" xfId="0" applyFont="1" applyFill="1" applyBorder="1" applyAlignment="1">
      <alignment horizontal="left" wrapText="1"/>
    </xf>
    <xf numFmtId="0" fontId="0" fillId="33" borderId="59" xfId="0" applyFill="1" applyBorder="1" applyAlignment="1">
      <alignment horizontal="left"/>
    </xf>
    <xf numFmtId="0" fontId="0" fillId="33" borderId="60" xfId="0" applyFill="1" applyBorder="1" applyAlignment="1">
      <alignment horizontal="left"/>
    </xf>
    <xf numFmtId="0" fontId="72" fillId="33" borderId="47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15" fillId="33" borderId="34" xfId="0" applyFont="1" applyFill="1" applyBorder="1" applyAlignment="1">
      <alignment horizontal="center"/>
    </xf>
    <xf numFmtId="0" fontId="0" fillId="33" borderId="35" xfId="0" applyFill="1" applyBorder="1" applyAlignment="1">
      <alignment horizontal="center"/>
    </xf>
    <xf numFmtId="0" fontId="15" fillId="33" borderId="35" xfId="0" applyFont="1" applyFill="1" applyBorder="1" applyAlignment="1">
      <alignment horizontal="center"/>
    </xf>
    <xf numFmtId="0" fontId="15" fillId="33" borderId="36" xfId="0" applyFont="1" applyFill="1" applyBorder="1" applyAlignment="1">
      <alignment horizontal="center"/>
    </xf>
    <xf numFmtId="0" fontId="20" fillId="33" borderId="59" xfId="0" applyFont="1" applyFill="1" applyBorder="1" applyAlignment="1">
      <alignment horizontal="left" wrapText="1"/>
    </xf>
    <xf numFmtId="0" fontId="5" fillId="33" borderId="59" xfId="0" applyFont="1" applyFill="1" applyBorder="1" applyAlignment="1">
      <alignment horizontal="left"/>
    </xf>
    <xf numFmtId="0" fontId="5" fillId="33" borderId="60" xfId="0" applyFont="1" applyFill="1" applyBorder="1" applyAlignment="1">
      <alignment horizontal="left"/>
    </xf>
    <xf numFmtId="0" fontId="29" fillId="0" borderId="28" xfId="0" applyFont="1" applyBorder="1" applyAlignment="1"/>
    <xf numFmtId="0" fontId="29" fillId="0" borderId="29" xfId="0" applyFont="1" applyBorder="1" applyAlignment="1"/>
    <xf numFmtId="0" fontId="15" fillId="4" borderId="14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88" fillId="11" borderId="2" xfId="0" applyFont="1" applyFill="1" applyBorder="1" applyAlignment="1">
      <alignment horizontal="left"/>
    </xf>
    <xf numFmtId="0" fontId="88" fillId="20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16" fontId="45" fillId="0" borderId="61" xfId="0" applyNumberFormat="1" applyFont="1" applyBorder="1"/>
    <xf numFmtId="0" fontId="101" fillId="0" borderId="5" xfId="0" applyFont="1" applyBorder="1" applyAlignment="1">
      <alignment wrapText="1"/>
    </xf>
    <xf numFmtId="0" fontId="104" fillId="0" borderId="5" xfId="0" applyFont="1" applyBorder="1" applyAlignment="1"/>
    <xf numFmtId="0" fontId="103" fillId="0" borderId="12" xfId="0" applyFont="1" applyBorder="1"/>
    <xf numFmtId="0" fontId="103" fillId="0" borderId="5" xfId="0" applyFont="1" applyBorder="1"/>
    <xf numFmtId="0" fontId="103" fillId="0" borderId="68" xfId="0" applyFont="1" applyBorder="1"/>
    <xf numFmtId="0" fontId="102" fillId="0" borderId="76" xfId="0" applyNumberFormat="1" applyFont="1" applyFill="1" applyBorder="1" applyAlignment="1" applyProtection="1">
      <alignment horizontal="left" vertical="top"/>
    </xf>
    <xf numFmtId="0" fontId="102" fillId="0" borderId="55" xfId="0" applyNumberFormat="1" applyFont="1" applyFill="1" applyBorder="1" applyAlignment="1" applyProtection="1">
      <alignment horizontal="left" vertical="top"/>
    </xf>
    <xf numFmtId="0" fontId="102" fillId="0" borderId="58" xfId="0" applyNumberFormat="1" applyFont="1" applyFill="1" applyBorder="1" applyAlignment="1" applyProtection="1">
      <alignment horizontal="left" vertical="top"/>
    </xf>
    <xf numFmtId="0" fontId="104" fillId="0" borderId="44" xfId="0" applyFont="1" applyFill="1" applyBorder="1" applyAlignment="1"/>
    <xf numFmtId="14" fontId="104" fillId="0" borderId="52" xfId="0" applyNumberFormat="1" applyFont="1" applyBorder="1" applyAlignment="1"/>
    <xf numFmtId="0" fontId="103" fillId="0" borderId="47" xfId="0" applyFont="1" applyBorder="1"/>
    <xf numFmtId="0" fontId="97" fillId="0" borderId="52" xfId="0" applyFont="1" applyBorder="1" applyAlignment="1"/>
    <xf numFmtId="0" fontId="103" fillId="0" borderId="44" xfId="0" applyFont="1" applyBorder="1"/>
    <xf numFmtId="0" fontId="103" fillId="0" borderId="45" xfId="0" applyFont="1" applyBorder="1"/>
    <xf numFmtId="0" fontId="89" fillId="0" borderId="1" xfId="0" applyFont="1" applyBorder="1" applyAlignment="1">
      <alignment wrapText="1"/>
    </xf>
  </cellXfs>
  <cellStyles count="2">
    <cellStyle name="Hivatkozás" xfId="1" builtinId="8"/>
    <cellStyle name="Normál" xfId="0" builtinId="0"/>
  </cellStyles>
  <dxfs count="10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yyyy/mm/dd"/>
      <alignment horizontal="center" textRotation="0" indent="0" justifyLastLine="0" shrinkToFit="0" readingOrder="0"/>
    </dxf>
    <dxf>
      <numFmt numFmtId="164" formatCode="yyyy/mm/dd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2" displayName="Táblázat2" ref="I2:J15" totalsRowShown="0" dataDxfId="9">
  <tableColumns count="2">
    <tableColumn id="1" xr3:uid="{00000000-0010-0000-0000-000001000000}" name="Oszlop1" dataDxfId="8"/>
    <tableColumn id="2" xr3:uid="{00000000-0010-0000-0000-000002000000}" name="Oszlop2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áblázat14" displayName="Táblázat14" ref="A1:H45" totalsRowShown="0" headerRowDxfId="6">
  <tableColumns count="8">
    <tableColumn id="1" xr3:uid="{00000000-0010-0000-0100-000001000000}" name="Oktatási hetek száma" dataDxfId="5"/>
    <tableColumn id="2" xr3:uid="{00000000-0010-0000-0100-000002000000}" name="Dátum"/>
    <tableColumn id="3" xr3:uid="{00000000-0010-0000-0100-000003000000}" name="Tantárgy"/>
    <tableColumn id="4" xr3:uid="{00000000-0010-0000-0100-000004000000}" name="Csoport/magyar" dataDxfId="4"/>
    <tableColumn id="5" xr3:uid="{00000000-0010-0000-0100-000005000000}" name="Csoport/angol" dataDxfId="3"/>
    <tableColumn id="6" xr3:uid="{00000000-0010-0000-0100-000006000000}" name="Csoport/német" dataDxfId="2"/>
    <tableColumn id="7" xr3:uid="{00000000-0010-0000-0100-000007000000}" name="Részl" dataDxfId="1"/>
    <tableColumn id="8" xr3:uid="{00000000-0010-0000-0100-000008000000}" name="Oszlop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K82"/>
  <sheetViews>
    <sheetView topLeftCell="A29" zoomScale="75" zoomScaleNormal="75" workbookViewId="0">
      <selection activeCell="E74" sqref="E74"/>
    </sheetView>
  </sheetViews>
  <sheetFormatPr defaultColWidth="8.85546875" defaultRowHeight="15" x14ac:dyDescent="0.25"/>
  <cols>
    <col min="1" max="1" width="36.140625" customWidth="1"/>
    <col min="2" max="2" width="9.28515625" bestFit="1" customWidth="1"/>
    <col min="3" max="3" width="23.42578125" bestFit="1" customWidth="1"/>
    <col min="4" max="4" width="14.140625" customWidth="1"/>
    <col min="5" max="6" width="14.85546875" customWidth="1"/>
    <col min="7" max="7" width="15.42578125" customWidth="1"/>
    <col min="8" max="8" width="18.42578125" customWidth="1"/>
    <col min="9" max="9" width="19.85546875" customWidth="1"/>
    <col min="10" max="10" width="13.7109375" customWidth="1"/>
    <col min="11" max="11" width="13.85546875" customWidth="1"/>
    <col min="12" max="12" width="14" customWidth="1"/>
    <col min="13" max="13" width="13.5703125" customWidth="1"/>
    <col min="14" max="15" width="13.42578125" customWidth="1"/>
    <col min="16" max="16" width="13.85546875" customWidth="1"/>
    <col min="17" max="17" width="13.7109375" customWidth="1"/>
    <col min="18" max="18" width="14" customWidth="1"/>
    <col min="20" max="27" width="13.7109375" customWidth="1"/>
    <col min="29" max="36" width="13.28515625" customWidth="1"/>
  </cols>
  <sheetData>
    <row r="1" spans="2:10" x14ac:dyDescent="0.25">
      <c r="B1" s="854" t="s">
        <v>95</v>
      </c>
      <c r="C1" s="855"/>
      <c r="D1" s="855"/>
      <c r="E1" s="855"/>
      <c r="F1" s="856"/>
      <c r="G1" s="9"/>
      <c r="H1" s="9"/>
      <c r="I1" s="9"/>
    </row>
    <row r="2" spans="2:10" ht="30" x14ac:dyDescent="0.25">
      <c r="B2" s="9" t="s">
        <v>1</v>
      </c>
      <c r="C2" s="10" t="s">
        <v>0</v>
      </c>
      <c r="D2" s="11" t="s">
        <v>2</v>
      </c>
      <c r="E2" s="11" t="s">
        <v>3</v>
      </c>
      <c r="F2" s="11" t="s">
        <v>4</v>
      </c>
      <c r="G2" s="11" t="s">
        <v>24</v>
      </c>
      <c r="H2" s="12" t="s">
        <v>29</v>
      </c>
      <c r="I2" s="17" t="s">
        <v>28</v>
      </c>
    </row>
    <row r="3" spans="2:10" ht="60" x14ac:dyDescent="0.25">
      <c r="B3" s="7">
        <v>4</v>
      </c>
      <c r="C3" s="18" t="s">
        <v>39</v>
      </c>
      <c r="D3" s="7">
        <v>1</v>
      </c>
      <c r="E3" s="7">
        <v>2</v>
      </c>
      <c r="F3" s="4">
        <v>7</v>
      </c>
      <c r="G3" s="7">
        <f t="shared" ref="G3:G9" si="0">F3*14</f>
        <v>98</v>
      </c>
      <c r="H3" s="7">
        <f t="shared" ref="H3:H8" si="1">ROUNDUP(G3/8,0)</f>
        <v>13</v>
      </c>
      <c r="I3" s="7">
        <v>5</v>
      </c>
    </row>
    <row r="4" spans="2:10" ht="41.25" customHeight="1" x14ac:dyDescent="0.25">
      <c r="B4" s="7">
        <v>4</v>
      </c>
      <c r="C4" s="18" t="s">
        <v>148</v>
      </c>
      <c r="D4" s="7">
        <v>2</v>
      </c>
      <c r="E4" s="7">
        <v>4.5</v>
      </c>
      <c r="F4" s="13">
        <v>6.5</v>
      </c>
      <c r="G4" s="7">
        <f t="shared" si="0"/>
        <v>91</v>
      </c>
      <c r="H4" s="7">
        <f t="shared" si="1"/>
        <v>12</v>
      </c>
      <c r="I4" s="7">
        <v>4</v>
      </c>
    </row>
    <row r="5" spans="2:10" x14ac:dyDescent="0.25">
      <c r="B5" s="7">
        <v>4</v>
      </c>
      <c r="C5" s="3" t="s">
        <v>5</v>
      </c>
      <c r="D5" s="7">
        <v>1</v>
      </c>
      <c r="E5" s="7">
        <v>1</v>
      </c>
      <c r="F5" s="4">
        <f t="shared" ref="F5:F13" si="2">SUM(D5:E5)</f>
        <v>2</v>
      </c>
      <c r="G5" s="7">
        <f t="shared" si="0"/>
        <v>28</v>
      </c>
      <c r="H5" s="7">
        <f t="shared" si="1"/>
        <v>4</v>
      </c>
      <c r="I5" s="857">
        <v>4</v>
      </c>
    </row>
    <row r="6" spans="2:10" x14ac:dyDescent="0.25">
      <c r="B6" s="7">
        <v>4</v>
      </c>
      <c r="C6" s="3" t="s">
        <v>6</v>
      </c>
      <c r="D6" s="7">
        <v>2</v>
      </c>
      <c r="E6" s="7">
        <v>2</v>
      </c>
      <c r="F6" s="14">
        <f t="shared" si="2"/>
        <v>4</v>
      </c>
      <c r="G6" s="7">
        <f t="shared" si="0"/>
        <v>56</v>
      </c>
      <c r="H6" s="7">
        <f t="shared" si="1"/>
        <v>7</v>
      </c>
      <c r="I6" s="857"/>
    </row>
    <row r="7" spans="2:10" x14ac:dyDescent="0.25">
      <c r="B7" s="7">
        <v>4</v>
      </c>
      <c r="C7" s="3" t="s">
        <v>8</v>
      </c>
      <c r="D7" s="7">
        <v>1</v>
      </c>
      <c r="E7" s="7">
        <v>2</v>
      </c>
      <c r="F7" s="4">
        <f t="shared" si="2"/>
        <v>3</v>
      </c>
      <c r="G7" s="7">
        <f t="shared" si="0"/>
        <v>42</v>
      </c>
      <c r="H7" s="7">
        <f t="shared" si="1"/>
        <v>6</v>
      </c>
      <c r="I7" s="7">
        <v>3</v>
      </c>
      <c r="J7" t="s">
        <v>96</v>
      </c>
    </row>
    <row r="8" spans="2:10" x14ac:dyDescent="0.25">
      <c r="B8" s="7">
        <v>4</v>
      </c>
      <c r="C8" s="3" t="s">
        <v>9</v>
      </c>
      <c r="D8" s="7">
        <v>1.5</v>
      </c>
      <c r="E8" s="7">
        <v>2</v>
      </c>
      <c r="F8" s="13">
        <f t="shared" si="2"/>
        <v>3.5</v>
      </c>
      <c r="G8" s="7">
        <f t="shared" si="0"/>
        <v>49</v>
      </c>
      <c r="H8" s="7">
        <f t="shared" si="1"/>
        <v>7</v>
      </c>
      <c r="I8" s="7">
        <v>3</v>
      </c>
      <c r="J8" t="s">
        <v>96</v>
      </c>
    </row>
    <row r="9" spans="2:10" x14ac:dyDescent="0.25">
      <c r="B9" s="7">
        <v>4</v>
      </c>
      <c r="C9" s="858" t="s">
        <v>10</v>
      </c>
      <c r="D9" s="7">
        <v>0</v>
      </c>
      <c r="E9" s="7">
        <v>0</v>
      </c>
      <c r="F9" s="7">
        <f t="shared" si="2"/>
        <v>0</v>
      </c>
      <c r="G9" s="7">
        <f t="shared" si="0"/>
        <v>0</v>
      </c>
      <c r="H9" s="857">
        <v>4</v>
      </c>
      <c r="I9" s="858">
        <v>1</v>
      </c>
      <c r="J9" t="s">
        <v>97</v>
      </c>
    </row>
    <row r="10" spans="2:10" x14ac:dyDescent="0.25">
      <c r="B10" s="7">
        <v>4</v>
      </c>
      <c r="C10" s="858"/>
      <c r="D10" s="7">
        <v>1</v>
      </c>
      <c r="E10" s="7">
        <v>2</v>
      </c>
      <c r="F10" s="4">
        <f t="shared" si="2"/>
        <v>3</v>
      </c>
      <c r="G10" s="7">
        <v>42</v>
      </c>
      <c r="H10" s="857"/>
      <c r="I10" s="858"/>
    </row>
    <row r="11" spans="2:10" x14ac:dyDescent="0.25">
      <c r="B11" s="7">
        <v>4</v>
      </c>
      <c r="C11" s="3" t="s">
        <v>11</v>
      </c>
      <c r="D11" s="7">
        <v>1</v>
      </c>
      <c r="E11" s="7">
        <v>2</v>
      </c>
      <c r="F11" s="4">
        <f t="shared" si="2"/>
        <v>3</v>
      </c>
      <c r="G11" s="7">
        <f t="shared" ref="G11:G16" si="3">F11*14</f>
        <v>42</v>
      </c>
      <c r="H11" s="7">
        <f>ROUNDUP(G11/8,0)</f>
        <v>6</v>
      </c>
      <c r="I11" s="7">
        <v>3</v>
      </c>
    </row>
    <row r="12" spans="2:10" x14ac:dyDescent="0.25">
      <c r="B12" s="7">
        <v>4</v>
      </c>
      <c r="C12" s="3" t="s">
        <v>12</v>
      </c>
      <c r="D12" s="7">
        <v>1.5</v>
      </c>
      <c r="E12" s="7">
        <v>2.5</v>
      </c>
      <c r="F12" s="14">
        <f t="shared" si="2"/>
        <v>4</v>
      </c>
      <c r="G12" s="7">
        <f t="shared" si="3"/>
        <v>56</v>
      </c>
      <c r="H12" s="7">
        <f>ROUNDUP(G12/8,0)</f>
        <v>7</v>
      </c>
      <c r="I12" s="7">
        <v>3</v>
      </c>
    </row>
    <row r="13" spans="2:10" x14ac:dyDescent="0.25">
      <c r="B13" s="7">
        <v>4</v>
      </c>
      <c r="C13" s="3" t="s">
        <v>76</v>
      </c>
      <c r="D13" s="7">
        <v>1</v>
      </c>
      <c r="E13" s="7">
        <v>1</v>
      </c>
      <c r="F13" s="14">
        <f t="shared" si="2"/>
        <v>2</v>
      </c>
      <c r="G13" s="7">
        <f t="shared" si="3"/>
        <v>28</v>
      </c>
      <c r="H13" s="7">
        <f>ROUNDUP(G13/8,0)</f>
        <v>4</v>
      </c>
      <c r="I13" s="5">
        <v>1</v>
      </c>
      <c r="J13" t="s">
        <v>43</v>
      </c>
    </row>
    <row r="14" spans="2:10" x14ac:dyDescent="0.25">
      <c r="B14" s="7">
        <v>4</v>
      </c>
      <c r="C14" s="3" t="s">
        <v>153</v>
      </c>
      <c r="D14" s="7">
        <v>1.5</v>
      </c>
      <c r="E14" s="7">
        <v>2.5</v>
      </c>
      <c r="F14" s="4">
        <v>4</v>
      </c>
      <c r="G14" s="7">
        <f t="shared" si="3"/>
        <v>56</v>
      </c>
      <c r="H14" s="7">
        <v>5</v>
      </c>
      <c r="I14" s="7">
        <v>2</v>
      </c>
      <c r="J14" t="s">
        <v>97</v>
      </c>
    </row>
    <row r="15" spans="2:10" x14ac:dyDescent="0.25">
      <c r="B15" s="7">
        <v>4</v>
      </c>
      <c r="C15" s="3" t="s">
        <v>13</v>
      </c>
      <c r="D15" s="7">
        <v>0</v>
      </c>
      <c r="E15" s="7">
        <v>0</v>
      </c>
      <c r="F15" s="4">
        <f>SUM(D15:E15)</f>
        <v>0</v>
      </c>
      <c r="G15" s="7">
        <f t="shared" si="3"/>
        <v>0</v>
      </c>
      <c r="H15" s="7">
        <f>ROUNDUP(G15/8,0)</f>
        <v>0</v>
      </c>
      <c r="I15" s="7"/>
    </row>
    <row r="16" spans="2:10" x14ac:dyDescent="0.25">
      <c r="B16" s="35">
        <v>4</v>
      </c>
      <c r="C16" s="37" t="s">
        <v>14</v>
      </c>
      <c r="D16" s="35">
        <v>1</v>
      </c>
      <c r="E16" s="35">
        <v>2</v>
      </c>
      <c r="F16" s="36">
        <v>3</v>
      </c>
      <c r="G16" s="35">
        <f t="shared" si="3"/>
        <v>42</v>
      </c>
      <c r="H16" s="35">
        <v>5</v>
      </c>
      <c r="I16" s="35">
        <v>2</v>
      </c>
    </row>
    <row r="17" spans="1:36" x14ac:dyDescent="0.25">
      <c r="B17" s="13">
        <v>4</v>
      </c>
      <c r="C17" s="13" t="s">
        <v>155</v>
      </c>
      <c r="D17" s="7" t="s">
        <v>73</v>
      </c>
      <c r="E17" s="7">
        <v>1</v>
      </c>
      <c r="F17" s="7">
        <v>2.5</v>
      </c>
      <c r="G17" s="7" t="s">
        <v>74</v>
      </c>
      <c r="H17" s="7">
        <v>4</v>
      </c>
      <c r="I17" s="13">
        <v>1</v>
      </c>
      <c r="J17" t="s">
        <v>75</v>
      </c>
    </row>
    <row r="18" spans="1:36" x14ac:dyDescent="0.25">
      <c r="B18" s="7">
        <v>4</v>
      </c>
      <c r="C18" s="3" t="s">
        <v>149</v>
      </c>
      <c r="D18" s="7">
        <v>1</v>
      </c>
      <c r="E18" s="7">
        <v>1.5</v>
      </c>
      <c r="F18" s="4">
        <f>SUM(D18:E18)</f>
        <v>2.5</v>
      </c>
      <c r="G18" s="7">
        <f>F18*14</f>
        <v>35</v>
      </c>
      <c r="H18" s="7">
        <f>ROUNDUP(G18/8,0)</f>
        <v>5</v>
      </c>
      <c r="I18" s="7">
        <v>2</v>
      </c>
      <c r="P18" s="89"/>
    </row>
    <row r="19" spans="1:36" x14ac:dyDescent="0.25">
      <c r="B19" s="7">
        <v>4</v>
      </c>
      <c r="C19" s="3" t="s">
        <v>23</v>
      </c>
      <c r="D19" s="7">
        <v>0</v>
      </c>
      <c r="E19" s="7">
        <v>2.5</v>
      </c>
      <c r="F19" s="5">
        <v>2.5</v>
      </c>
      <c r="G19" s="7">
        <f>F19*14</f>
        <v>35</v>
      </c>
      <c r="H19" s="7">
        <f>ROUNDUP(G19/8,0)</f>
        <v>5</v>
      </c>
      <c r="I19" s="7">
        <v>2</v>
      </c>
    </row>
    <row r="20" spans="1:36" x14ac:dyDescent="0.25">
      <c r="B20" s="7">
        <v>4</v>
      </c>
      <c r="C20" s="3" t="s">
        <v>27</v>
      </c>
      <c r="D20" s="7">
        <v>1</v>
      </c>
      <c r="E20" s="7">
        <v>1</v>
      </c>
      <c r="F20" s="5">
        <v>2</v>
      </c>
      <c r="G20" s="7">
        <v>28</v>
      </c>
      <c r="H20" s="7">
        <v>4</v>
      </c>
      <c r="I20" s="7">
        <v>1</v>
      </c>
      <c r="J20" t="s">
        <v>43</v>
      </c>
    </row>
    <row r="21" spans="1:36" x14ac:dyDescent="0.25">
      <c r="B21" s="1"/>
      <c r="C21" s="1"/>
      <c r="D21" s="1"/>
      <c r="E21" s="7" t="s">
        <v>25</v>
      </c>
      <c r="F21" s="7">
        <f>SUM(F3:F20)</f>
        <v>54.5</v>
      </c>
      <c r="G21" s="7">
        <f>F21*14</f>
        <v>763</v>
      </c>
      <c r="H21" s="1">
        <f>SUM(H3:H20)</f>
        <v>98</v>
      </c>
      <c r="I21" s="1">
        <f>SUM(I3:I20)</f>
        <v>37</v>
      </c>
    </row>
    <row r="23" spans="1:36" x14ac:dyDescent="0.25">
      <c r="B23" s="2"/>
      <c r="C23" s="22" t="s">
        <v>33</v>
      </c>
      <c r="D23" s="7"/>
      <c r="E23" s="2" t="s">
        <v>34</v>
      </c>
      <c r="F23" s="6"/>
      <c r="G23" s="2" t="s">
        <v>35</v>
      </c>
      <c r="H23" s="6"/>
      <c r="I23" s="859" t="s">
        <v>44</v>
      </c>
      <c r="J23" s="860"/>
    </row>
    <row r="24" spans="1:36" x14ac:dyDescent="0.25">
      <c r="B24" s="2" t="s">
        <v>90</v>
      </c>
      <c r="C24" s="861">
        <f>D23/16</f>
        <v>0</v>
      </c>
      <c r="D24" s="861"/>
      <c r="E24" s="861">
        <f>F23/8</f>
        <v>0</v>
      </c>
      <c r="F24" s="861"/>
      <c r="G24" s="861">
        <f>H23/8</f>
        <v>0</v>
      </c>
      <c r="H24" s="861"/>
      <c r="I24" s="862">
        <f>SUM(C24:H24)</f>
        <v>0</v>
      </c>
      <c r="J24" s="862"/>
    </row>
    <row r="25" spans="1:36" x14ac:dyDescent="0.25">
      <c r="C25" s="21"/>
      <c r="D25" s="21"/>
      <c r="E25" s="21"/>
      <c r="F25" s="21"/>
      <c r="G25" s="21"/>
      <c r="H25" s="21"/>
      <c r="I25" s="21"/>
      <c r="J25" s="21"/>
    </row>
    <row r="27" spans="1:36" ht="45" customHeight="1" x14ac:dyDescent="0.35">
      <c r="B27" s="57"/>
      <c r="C27" s="57"/>
      <c r="S27" s="66"/>
      <c r="T27" s="840" t="s">
        <v>34</v>
      </c>
      <c r="U27" s="840"/>
      <c r="V27" s="840"/>
      <c r="W27" s="840"/>
      <c r="X27" s="840"/>
      <c r="Y27" s="840"/>
      <c r="Z27" s="840"/>
      <c r="AA27" s="840"/>
      <c r="AB27" s="51"/>
      <c r="AC27" s="841" t="s">
        <v>35</v>
      </c>
      <c r="AD27" s="841"/>
      <c r="AE27" s="57"/>
      <c r="AF27" s="840"/>
      <c r="AG27" s="840"/>
      <c r="AH27" s="840"/>
      <c r="AI27" s="840"/>
      <c r="AJ27" s="80"/>
    </row>
    <row r="28" spans="1:36" x14ac:dyDescent="0.25">
      <c r="B28" s="8" t="s">
        <v>32</v>
      </c>
      <c r="C28" s="49">
        <v>1</v>
      </c>
      <c r="D28" s="49">
        <v>2</v>
      </c>
      <c r="E28" s="8">
        <v>3</v>
      </c>
      <c r="F28" s="8">
        <v>4</v>
      </c>
      <c r="G28" s="49">
        <v>5</v>
      </c>
      <c r="H28" s="49">
        <v>6</v>
      </c>
      <c r="I28" s="8">
        <v>7</v>
      </c>
      <c r="J28" s="8">
        <v>8</v>
      </c>
      <c r="K28" s="49">
        <v>9</v>
      </c>
      <c r="L28" s="49">
        <v>10</v>
      </c>
      <c r="M28" s="8">
        <v>11</v>
      </c>
      <c r="N28" s="8">
        <v>12</v>
      </c>
      <c r="O28" s="49">
        <v>13</v>
      </c>
      <c r="P28" s="49">
        <v>14</v>
      </c>
      <c r="Q28" s="8">
        <v>15</v>
      </c>
      <c r="R28" s="8">
        <v>16</v>
      </c>
      <c r="S28" s="52" t="s">
        <v>32</v>
      </c>
      <c r="T28" s="8">
        <v>1</v>
      </c>
      <c r="U28" s="8">
        <v>2</v>
      </c>
      <c r="V28" s="8">
        <v>3</v>
      </c>
      <c r="W28" s="8">
        <v>4</v>
      </c>
      <c r="X28" s="8">
        <v>5</v>
      </c>
      <c r="Y28" s="8">
        <v>6</v>
      </c>
      <c r="Z28" s="8">
        <v>7</v>
      </c>
      <c r="AA28" s="8">
        <v>8</v>
      </c>
      <c r="AB28" s="52" t="s">
        <v>32</v>
      </c>
      <c r="AC28" s="67">
        <v>1</v>
      </c>
      <c r="AD28" s="67">
        <v>2</v>
      </c>
      <c r="AE28" s="67">
        <v>3</v>
      </c>
      <c r="AF28" s="67">
        <v>4</v>
      </c>
      <c r="AG28" s="67">
        <v>5</v>
      </c>
      <c r="AH28" s="67">
        <v>6</v>
      </c>
      <c r="AI28" s="67">
        <v>7</v>
      </c>
      <c r="AJ28" s="58">
        <v>8</v>
      </c>
    </row>
    <row r="29" spans="1:36" ht="15" customHeight="1" x14ac:dyDescent="0.25">
      <c r="A29" t="s">
        <v>101</v>
      </c>
      <c r="B29" s="16">
        <v>1</v>
      </c>
      <c r="C29" s="847" t="s">
        <v>39</v>
      </c>
      <c r="D29" s="801" t="s">
        <v>39</v>
      </c>
      <c r="E29" s="104" t="s">
        <v>88</v>
      </c>
      <c r="F29" s="802" t="s">
        <v>149</v>
      </c>
      <c r="G29" s="790" t="s">
        <v>150</v>
      </c>
      <c r="H29" s="790" t="s">
        <v>150</v>
      </c>
      <c r="I29" s="863" t="s">
        <v>148</v>
      </c>
      <c r="J29" s="791" t="s">
        <v>148</v>
      </c>
      <c r="K29" s="792" t="s">
        <v>11</v>
      </c>
      <c r="L29" s="795" t="s">
        <v>23</v>
      </c>
      <c r="M29" s="794" t="s">
        <v>12</v>
      </c>
      <c r="N29" s="800" t="s">
        <v>154</v>
      </c>
      <c r="O29" s="793" t="s">
        <v>9</v>
      </c>
      <c r="P29" s="796" t="s">
        <v>8</v>
      </c>
      <c r="Q29" s="786" t="s">
        <v>153</v>
      </c>
      <c r="R29" s="789" t="s">
        <v>10</v>
      </c>
      <c r="S29" s="16">
        <v>1</v>
      </c>
      <c r="T29" s="842"/>
      <c r="U29" s="843"/>
      <c r="V29" s="843"/>
      <c r="W29" s="843"/>
      <c r="X29" s="843"/>
      <c r="Y29" s="843"/>
      <c r="Z29" s="843"/>
      <c r="AA29" s="844"/>
      <c r="AB29" s="16">
        <v>1</v>
      </c>
      <c r="AC29" s="842"/>
      <c r="AD29" s="843"/>
      <c r="AE29" s="843"/>
      <c r="AF29" s="843"/>
      <c r="AG29" s="843"/>
      <c r="AH29" s="843"/>
      <c r="AI29" s="843"/>
      <c r="AJ29" s="843"/>
    </row>
    <row r="30" spans="1:36" ht="15" customHeight="1" x14ac:dyDescent="0.25">
      <c r="A30" t="s">
        <v>102</v>
      </c>
      <c r="B30" s="16">
        <v>2</v>
      </c>
      <c r="C30" s="847"/>
      <c r="D30" s="801"/>
      <c r="E30" s="105" t="s">
        <v>155</v>
      </c>
      <c r="F30" s="799"/>
      <c r="G30" s="790"/>
      <c r="H30" s="790"/>
      <c r="I30" s="863"/>
      <c r="J30" s="791"/>
      <c r="K30" s="792"/>
      <c r="L30" s="795"/>
      <c r="M30" s="794"/>
      <c r="N30" s="800"/>
      <c r="O30" s="793"/>
      <c r="P30" s="797"/>
      <c r="Q30" s="787"/>
      <c r="R30" s="789"/>
      <c r="S30" s="16">
        <v>2</v>
      </c>
      <c r="T30" s="63"/>
      <c r="U30" s="63"/>
      <c r="V30" s="113" t="s">
        <v>27</v>
      </c>
      <c r="W30" s="113" t="s">
        <v>27</v>
      </c>
      <c r="X30" s="794" t="s">
        <v>12</v>
      </c>
      <c r="Y30" s="800" t="s">
        <v>154</v>
      </c>
      <c r="Z30" s="786" t="s">
        <v>153</v>
      </c>
      <c r="AA30" s="789" t="s">
        <v>10</v>
      </c>
      <c r="AB30" s="16">
        <v>2</v>
      </c>
      <c r="AC30" s="801" t="s">
        <v>39</v>
      </c>
      <c r="AD30" s="801" t="s">
        <v>39</v>
      </c>
      <c r="AE30" s="63"/>
      <c r="AF30" s="104" t="s">
        <v>88</v>
      </c>
      <c r="AG30" s="792" t="s">
        <v>11</v>
      </c>
      <c r="AH30" s="795" t="s">
        <v>93</v>
      </c>
      <c r="AI30" s="793" t="s">
        <v>9</v>
      </c>
      <c r="AJ30" s="796" t="s">
        <v>8</v>
      </c>
    </row>
    <row r="31" spans="1:36" x14ac:dyDescent="0.25">
      <c r="A31" t="s">
        <v>103</v>
      </c>
      <c r="B31" s="16">
        <v>3</v>
      </c>
      <c r="C31" s="847"/>
      <c r="D31" s="801"/>
      <c r="E31" s="845" t="s">
        <v>142</v>
      </c>
      <c r="F31" s="846"/>
      <c r="G31" s="790"/>
      <c r="H31" s="790"/>
      <c r="I31" s="863"/>
      <c r="J31" s="791"/>
      <c r="K31" s="792"/>
      <c r="L31" s="792" t="s">
        <v>11</v>
      </c>
      <c r="M31" s="794"/>
      <c r="N31" s="794" t="s">
        <v>12</v>
      </c>
      <c r="O31" s="793"/>
      <c r="P31" s="793" t="s">
        <v>9</v>
      </c>
      <c r="Q31" s="788"/>
      <c r="R31" s="786" t="s">
        <v>153</v>
      </c>
      <c r="S31" s="16">
        <v>3</v>
      </c>
      <c r="T31" s="104" t="s">
        <v>88</v>
      </c>
      <c r="U31" s="802" t="s">
        <v>149</v>
      </c>
      <c r="V31" s="791" t="s">
        <v>148</v>
      </c>
      <c r="W31" s="791" t="s">
        <v>148</v>
      </c>
      <c r="X31" s="794"/>
      <c r="Y31" s="800"/>
      <c r="Z31" s="787"/>
      <c r="AA31" s="789"/>
      <c r="AB31" s="16">
        <v>3</v>
      </c>
      <c r="AC31" s="801"/>
      <c r="AD31" s="801"/>
      <c r="AE31" s="790" t="s">
        <v>150</v>
      </c>
      <c r="AF31" s="790" t="s">
        <v>150</v>
      </c>
      <c r="AG31" s="792"/>
      <c r="AH31" s="795"/>
      <c r="AI31" s="793"/>
      <c r="AJ31" s="797"/>
    </row>
    <row r="32" spans="1:36" x14ac:dyDescent="0.25">
      <c r="A32" t="s">
        <v>104</v>
      </c>
      <c r="B32" s="16">
        <v>4</v>
      </c>
      <c r="C32" s="847"/>
      <c r="D32" s="801"/>
      <c r="E32" s="798" t="s">
        <v>149</v>
      </c>
      <c r="F32" s="104" t="s">
        <v>88</v>
      </c>
      <c r="G32" s="790"/>
      <c r="H32" s="790"/>
      <c r="I32" s="863"/>
      <c r="J32" s="791"/>
      <c r="K32" s="795" t="s">
        <v>23</v>
      </c>
      <c r="L32" s="792"/>
      <c r="M32" s="800" t="s">
        <v>154</v>
      </c>
      <c r="N32" s="794"/>
      <c r="O32" s="796" t="s">
        <v>8</v>
      </c>
      <c r="P32" s="793"/>
      <c r="Q32" s="789" t="s">
        <v>10</v>
      </c>
      <c r="R32" s="787"/>
      <c r="S32" s="16">
        <v>4</v>
      </c>
      <c r="T32" s="105" t="s">
        <v>155</v>
      </c>
      <c r="U32" s="799"/>
      <c r="V32" s="791"/>
      <c r="W32" s="791"/>
      <c r="X32" s="794"/>
      <c r="Y32" s="794" t="s">
        <v>12</v>
      </c>
      <c r="Z32" s="788"/>
      <c r="AA32" s="786" t="s">
        <v>153</v>
      </c>
      <c r="AB32" s="16">
        <v>4</v>
      </c>
      <c r="AC32" s="801"/>
      <c r="AD32" s="801"/>
      <c r="AE32" s="790"/>
      <c r="AF32" s="790"/>
      <c r="AG32" s="792"/>
      <c r="AH32" s="792" t="s">
        <v>11</v>
      </c>
      <c r="AI32" s="793"/>
      <c r="AJ32" s="793" t="s">
        <v>9</v>
      </c>
    </row>
    <row r="33" spans="1:36" x14ac:dyDescent="0.25">
      <c r="A33" t="s">
        <v>105</v>
      </c>
      <c r="B33" s="16">
        <v>5</v>
      </c>
      <c r="C33" s="847"/>
      <c r="D33" s="801"/>
      <c r="E33" s="799"/>
      <c r="F33" s="105" t="s">
        <v>155</v>
      </c>
      <c r="G33" s="104" t="s">
        <v>88</v>
      </c>
      <c r="H33" s="105" t="s">
        <v>156</v>
      </c>
      <c r="I33" s="64" t="s">
        <v>27</v>
      </c>
      <c r="J33" s="113" t="s">
        <v>27</v>
      </c>
      <c r="K33" s="795"/>
      <c r="L33" s="792"/>
      <c r="M33" s="800"/>
      <c r="N33" s="794"/>
      <c r="O33" s="797"/>
      <c r="P33" s="793"/>
      <c r="Q33" s="789"/>
      <c r="R33" s="788"/>
      <c r="S33" s="16">
        <v>5</v>
      </c>
      <c r="T33" s="798" t="s">
        <v>149</v>
      </c>
      <c r="U33" s="63"/>
      <c r="V33" s="791"/>
      <c r="W33" s="791"/>
      <c r="X33" s="800" t="s">
        <v>154</v>
      </c>
      <c r="Y33" s="794"/>
      <c r="Z33" s="789" t="s">
        <v>10</v>
      </c>
      <c r="AA33" s="787"/>
      <c r="AB33" s="16">
        <v>5</v>
      </c>
      <c r="AC33" s="801"/>
      <c r="AD33" s="801"/>
      <c r="AE33" s="790"/>
      <c r="AF33" s="790"/>
      <c r="AG33" s="795" t="s">
        <v>93</v>
      </c>
      <c r="AH33" s="792"/>
      <c r="AI33" s="796" t="s">
        <v>8</v>
      </c>
      <c r="AJ33" s="793"/>
    </row>
    <row r="34" spans="1:36" ht="15.75" customHeight="1" x14ac:dyDescent="0.25">
      <c r="A34" t="s">
        <v>106</v>
      </c>
      <c r="B34" s="16">
        <v>6</v>
      </c>
      <c r="C34" s="876" t="s">
        <v>153</v>
      </c>
      <c r="D34" s="789" t="s">
        <v>10</v>
      </c>
      <c r="E34" s="801" t="s">
        <v>39</v>
      </c>
      <c r="F34" s="801" t="s">
        <v>39</v>
      </c>
      <c r="G34" s="105" t="s">
        <v>155</v>
      </c>
      <c r="H34" s="849" t="s">
        <v>149</v>
      </c>
      <c r="I34" s="790" t="s">
        <v>150</v>
      </c>
      <c r="J34" s="790" t="s">
        <v>150</v>
      </c>
      <c r="K34" s="791" t="s">
        <v>148</v>
      </c>
      <c r="L34" s="791" t="s">
        <v>148</v>
      </c>
      <c r="M34" s="792" t="s">
        <v>11</v>
      </c>
      <c r="N34" s="795" t="s">
        <v>23</v>
      </c>
      <c r="O34" s="794" t="s">
        <v>12</v>
      </c>
      <c r="P34" s="800" t="s">
        <v>154</v>
      </c>
      <c r="Q34" s="793" t="s">
        <v>9</v>
      </c>
      <c r="R34" s="796" t="s">
        <v>8</v>
      </c>
      <c r="S34" s="16">
        <v>6</v>
      </c>
      <c r="T34" s="799"/>
      <c r="U34" s="104" t="s">
        <v>88</v>
      </c>
      <c r="V34" s="791"/>
      <c r="W34" s="791"/>
      <c r="X34" s="800"/>
      <c r="Y34" s="794"/>
      <c r="Z34" s="789"/>
      <c r="AA34" s="788"/>
      <c r="AB34" s="16">
        <v>6</v>
      </c>
      <c r="AC34" s="801"/>
      <c r="AD34" s="801"/>
      <c r="AE34" s="790"/>
      <c r="AF34" s="790"/>
      <c r="AG34" s="795"/>
      <c r="AH34" s="792"/>
      <c r="AI34" s="797"/>
      <c r="AJ34" s="793"/>
    </row>
    <row r="35" spans="1:36" ht="15" customHeight="1" x14ac:dyDescent="0.25">
      <c r="A35" s="71" t="s">
        <v>107</v>
      </c>
      <c r="B35" s="16">
        <v>7</v>
      </c>
      <c r="C35" s="877"/>
      <c r="D35" s="789"/>
      <c r="E35" s="801"/>
      <c r="F35" s="801"/>
      <c r="G35" s="63"/>
      <c r="H35" s="850"/>
      <c r="I35" s="790"/>
      <c r="J35" s="790"/>
      <c r="K35" s="791"/>
      <c r="L35" s="791"/>
      <c r="M35" s="792"/>
      <c r="N35" s="795"/>
      <c r="O35" s="794"/>
      <c r="P35" s="800"/>
      <c r="Q35" s="793"/>
      <c r="R35" s="797"/>
      <c r="S35" s="16">
        <v>7</v>
      </c>
      <c r="T35" s="801" t="s">
        <v>39</v>
      </c>
      <c r="U35" s="801" t="s">
        <v>39</v>
      </c>
      <c r="V35" s="63"/>
      <c r="W35" s="63"/>
      <c r="X35" s="792" t="s">
        <v>11</v>
      </c>
      <c r="Y35" s="795" t="s">
        <v>93</v>
      </c>
      <c r="Z35" s="793" t="s">
        <v>9</v>
      </c>
      <c r="AA35" s="796" t="s">
        <v>8</v>
      </c>
      <c r="AB35" s="16">
        <v>7</v>
      </c>
      <c r="AC35" s="786" t="s">
        <v>153</v>
      </c>
      <c r="AD35" s="789" t="s">
        <v>10</v>
      </c>
      <c r="AE35" s="63"/>
      <c r="AF35" s="798" t="s">
        <v>149</v>
      </c>
      <c r="AG35" s="78"/>
      <c r="AH35" s="63"/>
      <c r="AI35" s="794" t="s">
        <v>12</v>
      </c>
      <c r="AJ35" s="838" t="s">
        <v>154</v>
      </c>
    </row>
    <row r="36" spans="1:36" x14ac:dyDescent="0.25">
      <c r="A36" t="s">
        <v>163</v>
      </c>
      <c r="B36" s="16">
        <v>8</v>
      </c>
      <c r="C36" s="878"/>
      <c r="D36" s="786" t="s">
        <v>153</v>
      </c>
      <c r="E36" s="801"/>
      <c r="F36" s="801"/>
      <c r="G36" s="845" t="s">
        <v>142</v>
      </c>
      <c r="H36" s="846"/>
      <c r="I36" s="790"/>
      <c r="J36" s="790"/>
      <c r="K36" s="791"/>
      <c r="L36" s="791"/>
      <c r="M36" s="792"/>
      <c r="N36" s="792" t="s">
        <v>11</v>
      </c>
      <c r="O36" s="794"/>
      <c r="P36" s="794" t="s">
        <v>12</v>
      </c>
      <c r="Q36" s="793"/>
      <c r="R36" s="793" t="s">
        <v>9</v>
      </c>
      <c r="S36" s="16">
        <v>8</v>
      </c>
      <c r="T36" s="801"/>
      <c r="U36" s="801"/>
      <c r="V36" s="790" t="s">
        <v>150</v>
      </c>
      <c r="W36" s="790" t="s">
        <v>150</v>
      </c>
      <c r="X36" s="792"/>
      <c r="Y36" s="795"/>
      <c r="Z36" s="793"/>
      <c r="AA36" s="797"/>
      <c r="AB36" s="16">
        <v>8</v>
      </c>
      <c r="AC36" s="787"/>
      <c r="AD36" s="789"/>
      <c r="AE36" s="104" t="s">
        <v>88</v>
      </c>
      <c r="AF36" s="799"/>
      <c r="AG36" s="791" t="s">
        <v>148</v>
      </c>
      <c r="AH36" s="791" t="s">
        <v>148</v>
      </c>
      <c r="AI36" s="794"/>
      <c r="AJ36" s="838"/>
    </row>
    <row r="37" spans="1:36" x14ac:dyDescent="0.25">
      <c r="A37" t="s">
        <v>108</v>
      </c>
      <c r="B37" s="16">
        <v>9</v>
      </c>
      <c r="C37" s="789" t="s">
        <v>99</v>
      </c>
      <c r="D37" s="787"/>
      <c r="E37" s="801"/>
      <c r="F37" s="801"/>
      <c r="G37" s="851" t="s">
        <v>149</v>
      </c>
      <c r="H37" s="104" t="s">
        <v>88</v>
      </c>
      <c r="I37" s="790"/>
      <c r="J37" s="790"/>
      <c r="K37" s="791"/>
      <c r="L37" s="791"/>
      <c r="M37" s="795" t="s">
        <v>23</v>
      </c>
      <c r="N37" s="792"/>
      <c r="O37" s="800" t="s">
        <v>154</v>
      </c>
      <c r="P37" s="794"/>
      <c r="Q37" s="796" t="s">
        <v>8</v>
      </c>
      <c r="R37" s="793"/>
      <c r="S37" s="16">
        <v>9</v>
      </c>
      <c r="T37" s="801"/>
      <c r="U37" s="801"/>
      <c r="V37" s="790"/>
      <c r="W37" s="790"/>
      <c r="X37" s="792"/>
      <c r="Y37" s="792" t="s">
        <v>11</v>
      </c>
      <c r="Z37" s="793"/>
      <c r="AA37" s="793" t="s">
        <v>9</v>
      </c>
      <c r="AB37" s="16">
        <v>9</v>
      </c>
      <c r="AC37" s="788"/>
      <c r="AD37" s="786" t="s">
        <v>153</v>
      </c>
      <c r="AE37" s="105" t="s">
        <v>155</v>
      </c>
      <c r="AF37" s="79"/>
      <c r="AG37" s="791"/>
      <c r="AH37" s="791"/>
      <c r="AI37" s="794"/>
      <c r="AJ37" s="839" t="s">
        <v>12</v>
      </c>
    </row>
    <row r="38" spans="1:36" x14ac:dyDescent="0.25">
      <c r="A38" s="117" t="s">
        <v>164</v>
      </c>
      <c r="B38" s="16">
        <v>10</v>
      </c>
      <c r="C38" s="789"/>
      <c r="D38" s="788"/>
      <c r="E38" s="801"/>
      <c r="F38" s="801"/>
      <c r="G38" s="850"/>
      <c r="H38" s="105" t="s">
        <v>157</v>
      </c>
      <c r="I38" s="48"/>
      <c r="J38" s="48"/>
      <c r="K38" s="78"/>
      <c r="L38" s="78"/>
      <c r="M38" s="795"/>
      <c r="N38" s="792"/>
      <c r="O38" s="800"/>
      <c r="P38" s="794"/>
      <c r="Q38" s="797"/>
      <c r="R38" s="793"/>
      <c r="S38" s="16">
        <v>10</v>
      </c>
      <c r="T38" s="801"/>
      <c r="U38" s="801"/>
      <c r="V38" s="790"/>
      <c r="W38" s="790"/>
      <c r="X38" s="795" t="s">
        <v>93</v>
      </c>
      <c r="Y38" s="792"/>
      <c r="Z38" s="796" t="s">
        <v>8</v>
      </c>
      <c r="AA38" s="793"/>
      <c r="AB38" s="16">
        <v>10</v>
      </c>
      <c r="AC38" s="789" t="s">
        <v>10</v>
      </c>
      <c r="AD38" s="787"/>
      <c r="AE38" s="798" t="s">
        <v>149</v>
      </c>
      <c r="AF38" s="63"/>
      <c r="AG38" s="791"/>
      <c r="AH38" s="791"/>
      <c r="AI38" s="800" t="s">
        <v>154</v>
      </c>
      <c r="AJ38" s="839"/>
    </row>
    <row r="39" spans="1:36" ht="15" customHeight="1" x14ac:dyDescent="0.25">
      <c r="A39" t="s">
        <v>109</v>
      </c>
      <c r="B39" s="16">
        <v>11</v>
      </c>
      <c r="C39" s="793" t="s">
        <v>9</v>
      </c>
      <c r="D39" s="796" t="s">
        <v>8</v>
      </c>
      <c r="E39" s="786" t="s">
        <v>153</v>
      </c>
      <c r="F39" s="789" t="s">
        <v>10</v>
      </c>
      <c r="G39" s="847" t="s">
        <v>39</v>
      </c>
      <c r="H39" s="847" t="s">
        <v>39</v>
      </c>
      <c r="I39" s="104" t="s">
        <v>88</v>
      </c>
      <c r="J39" s="802" t="s">
        <v>149</v>
      </c>
      <c r="K39" s="814" t="s">
        <v>150</v>
      </c>
      <c r="L39" s="814" t="s">
        <v>150</v>
      </c>
      <c r="M39" s="791" t="s">
        <v>148</v>
      </c>
      <c r="N39" s="791" t="s">
        <v>148</v>
      </c>
      <c r="O39" s="792" t="s">
        <v>11</v>
      </c>
      <c r="P39" s="795" t="s">
        <v>23</v>
      </c>
      <c r="Q39" s="794" t="s">
        <v>12</v>
      </c>
      <c r="R39" s="800" t="s">
        <v>154</v>
      </c>
      <c r="S39" s="16">
        <v>11</v>
      </c>
      <c r="T39" s="801"/>
      <c r="U39" s="801"/>
      <c r="V39" s="790"/>
      <c r="W39" s="790"/>
      <c r="X39" s="795"/>
      <c r="Y39" s="792"/>
      <c r="Z39" s="797"/>
      <c r="AA39" s="793"/>
      <c r="AB39" s="16">
        <v>11</v>
      </c>
      <c r="AC39" s="789"/>
      <c r="AD39" s="788"/>
      <c r="AE39" s="799"/>
      <c r="AF39" s="105" t="s">
        <v>155</v>
      </c>
      <c r="AG39" s="791"/>
      <c r="AH39" s="791"/>
      <c r="AI39" s="800"/>
      <c r="AJ39" s="839"/>
    </row>
    <row r="40" spans="1:36" ht="15" customHeight="1" x14ac:dyDescent="0.25">
      <c r="A40" t="s">
        <v>110</v>
      </c>
      <c r="B40" s="16">
        <v>12</v>
      </c>
      <c r="C40" s="793"/>
      <c r="D40" s="797"/>
      <c r="E40" s="787"/>
      <c r="F40" s="789"/>
      <c r="G40" s="847"/>
      <c r="H40" s="847"/>
      <c r="I40" s="105" t="s">
        <v>155</v>
      </c>
      <c r="J40" s="799"/>
      <c r="K40" s="830"/>
      <c r="L40" s="830"/>
      <c r="M40" s="791"/>
      <c r="N40" s="791"/>
      <c r="O40" s="792"/>
      <c r="P40" s="795"/>
      <c r="Q40" s="794"/>
      <c r="R40" s="800"/>
      <c r="S40" s="16">
        <v>12</v>
      </c>
      <c r="T40" s="786" t="s">
        <v>153</v>
      </c>
      <c r="U40" s="789" t="s">
        <v>10</v>
      </c>
      <c r="V40" s="63"/>
      <c r="W40" s="802" t="s">
        <v>149</v>
      </c>
      <c r="X40" s="113" t="s">
        <v>27</v>
      </c>
      <c r="Y40" s="113" t="s">
        <v>27</v>
      </c>
      <c r="Z40" s="794" t="s">
        <v>12</v>
      </c>
      <c r="AA40" s="800" t="s">
        <v>154</v>
      </c>
      <c r="AB40" s="16">
        <v>12</v>
      </c>
      <c r="AC40" s="793" t="s">
        <v>9</v>
      </c>
      <c r="AD40" s="796" t="s">
        <v>8</v>
      </c>
      <c r="AE40" s="801" t="s">
        <v>39</v>
      </c>
      <c r="AF40" s="801" t="s">
        <v>39</v>
      </c>
      <c r="AG40" s="78"/>
      <c r="AH40" s="38" t="s">
        <v>88</v>
      </c>
      <c r="AI40" s="792" t="s">
        <v>11</v>
      </c>
      <c r="AJ40" s="827" t="s">
        <v>93</v>
      </c>
    </row>
    <row r="41" spans="1:36" x14ac:dyDescent="0.25">
      <c r="A41" t="s">
        <v>111</v>
      </c>
      <c r="B41" s="16">
        <v>13</v>
      </c>
      <c r="C41" s="793"/>
      <c r="D41" s="793" t="s">
        <v>9</v>
      </c>
      <c r="E41" s="788"/>
      <c r="F41" s="786" t="s">
        <v>153</v>
      </c>
      <c r="G41" s="847"/>
      <c r="H41" s="847"/>
      <c r="I41" s="845" t="s">
        <v>142</v>
      </c>
      <c r="J41" s="846"/>
      <c r="K41" s="831"/>
      <c r="L41" s="831"/>
      <c r="M41" s="791"/>
      <c r="N41" s="791"/>
      <c r="O41" s="792"/>
      <c r="P41" s="792" t="s">
        <v>11</v>
      </c>
      <c r="Q41" s="794"/>
      <c r="R41" s="794" t="s">
        <v>12</v>
      </c>
      <c r="S41" s="16">
        <v>13</v>
      </c>
      <c r="T41" s="787"/>
      <c r="U41" s="789"/>
      <c r="V41" s="104" t="s">
        <v>88</v>
      </c>
      <c r="W41" s="799"/>
      <c r="X41" s="815" t="s">
        <v>148</v>
      </c>
      <c r="Y41" s="815" t="s">
        <v>148</v>
      </c>
      <c r="Z41" s="794"/>
      <c r="AA41" s="800"/>
      <c r="AB41" s="16">
        <v>13</v>
      </c>
      <c r="AC41" s="793"/>
      <c r="AD41" s="797"/>
      <c r="AE41" s="801"/>
      <c r="AF41" s="801"/>
      <c r="AG41" s="814" t="s">
        <v>150</v>
      </c>
      <c r="AH41" s="814" t="s">
        <v>150</v>
      </c>
      <c r="AI41" s="792"/>
      <c r="AJ41" s="795"/>
    </row>
    <row r="42" spans="1:36" x14ac:dyDescent="0.25">
      <c r="A42" t="s">
        <v>112</v>
      </c>
      <c r="B42" s="16">
        <v>14</v>
      </c>
      <c r="C42" s="796" t="s">
        <v>8</v>
      </c>
      <c r="D42" s="793"/>
      <c r="E42" s="789" t="s">
        <v>10</v>
      </c>
      <c r="F42" s="787"/>
      <c r="G42" s="847"/>
      <c r="H42" s="847"/>
      <c r="I42" s="851" t="s">
        <v>149</v>
      </c>
      <c r="J42" s="104" t="s">
        <v>88</v>
      </c>
      <c r="K42" s="113" t="s">
        <v>27</v>
      </c>
      <c r="L42" s="113" t="s">
        <v>27</v>
      </c>
      <c r="M42" s="791"/>
      <c r="N42" s="791"/>
      <c r="O42" s="795" t="s">
        <v>23</v>
      </c>
      <c r="P42" s="792"/>
      <c r="Q42" s="800" t="s">
        <v>154</v>
      </c>
      <c r="R42" s="794"/>
      <c r="S42" s="16">
        <v>14</v>
      </c>
      <c r="T42" s="788"/>
      <c r="U42" s="786" t="s">
        <v>153</v>
      </c>
      <c r="V42" s="105" t="s">
        <v>155</v>
      </c>
      <c r="W42" s="62"/>
      <c r="X42" s="828"/>
      <c r="Y42" s="828"/>
      <c r="Z42" s="794"/>
      <c r="AA42" s="819" t="s">
        <v>12</v>
      </c>
      <c r="AB42" s="16">
        <v>14</v>
      </c>
      <c r="AC42" s="793"/>
      <c r="AD42" s="793" t="s">
        <v>9</v>
      </c>
      <c r="AE42" s="801"/>
      <c r="AF42" s="801"/>
      <c r="AG42" s="830"/>
      <c r="AH42" s="830"/>
      <c r="AI42" s="792"/>
      <c r="AJ42" s="833" t="s">
        <v>11</v>
      </c>
    </row>
    <row r="43" spans="1:36" ht="15.75" thickBot="1" x14ac:dyDescent="0.3">
      <c r="A43" s="72" t="s">
        <v>113</v>
      </c>
      <c r="B43" s="74">
        <v>15</v>
      </c>
      <c r="C43" s="797"/>
      <c r="D43" s="793"/>
      <c r="E43" s="789"/>
      <c r="F43" s="788"/>
      <c r="G43" s="847"/>
      <c r="H43" s="847"/>
      <c r="I43" s="850"/>
      <c r="J43" s="105" t="s">
        <v>155</v>
      </c>
      <c r="K43" s="77" t="s">
        <v>150</v>
      </c>
      <c r="L43" s="77" t="s">
        <v>150</v>
      </c>
      <c r="M43" s="113" t="s">
        <v>27</v>
      </c>
      <c r="N43" s="113" t="s">
        <v>27</v>
      </c>
      <c r="O43" s="795"/>
      <c r="P43" s="792"/>
      <c r="Q43" s="800"/>
      <c r="R43" s="794"/>
      <c r="S43" s="74">
        <v>15</v>
      </c>
      <c r="T43" s="789" t="s">
        <v>10</v>
      </c>
      <c r="U43" s="787"/>
      <c r="V43" s="798" t="s">
        <v>149</v>
      </c>
      <c r="W43" s="104" t="s">
        <v>88</v>
      </c>
      <c r="X43" s="828"/>
      <c r="Y43" s="828"/>
      <c r="Z43" s="835" t="s">
        <v>154</v>
      </c>
      <c r="AA43" s="832"/>
      <c r="AB43" s="16">
        <v>15</v>
      </c>
      <c r="AC43" s="796" t="s">
        <v>8</v>
      </c>
      <c r="AD43" s="793"/>
      <c r="AE43" s="801"/>
      <c r="AF43" s="801"/>
      <c r="AG43" s="830"/>
      <c r="AH43" s="830"/>
      <c r="AI43" s="820" t="s">
        <v>93</v>
      </c>
      <c r="AJ43" s="834"/>
    </row>
    <row r="44" spans="1:36" ht="15" customHeight="1" x14ac:dyDescent="0.25">
      <c r="A44" t="s">
        <v>114</v>
      </c>
      <c r="B44" s="73">
        <v>16</v>
      </c>
      <c r="C44" s="794" t="s">
        <v>12</v>
      </c>
      <c r="D44" s="800" t="s">
        <v>154</v>
      </c>
      <c r="E44" s="793" t="s">
        <v>9</v>
      </c>
      <c r="F44" s="796" t="s">
        <v>8</v>
      </c>
      <c r="G44" s="786" t="s">
        <v>153</v>
      </c>
      <c r="H44" s="789" t="s">
        <v>10</v>
      </c>
      <c r="I44" s="847" t="s">
        <v>39</v>
      </c>
      <c r="J44" s="801" t="s">
        <v>39</v>
      </c>
      <c r="K44" s="104" t="s">
        <v>88</v>
      </c>
      <c r="L44" s="802" t="s">
        <v>149</v>
      </c>
      <c r="M44" s="790" t="s">
        <v>150</v>
      </c>
      <c r="N44" s="790" t="s">
        <v>150</v>
      </c>
      <c r="O44" s="791" t="s">
        <v>148</v>
      </c>
      <c r="P44" s="791" t="s">
        <v>148</v>
      </c>
      <c r="Q44" s="792" t="s">
        <v>11</v>
      </c>
      <c r="R44" s="795" t="s">
        <v>23</v>
      </c>
      <c r="S44" s="73">
        <v>16</v>
      </c>
      <c r="T44" s="789"/>
      <c r="U44" s="788"/>
      <c r="V44" s="799"/>
      <c r="W44" s="105" t="s">
        <v>155</v>
      </c>
      <c r="X44" s="829"/>
      <c r="Y44" s="829"/>
      <c r="Z44" s="836"/>
      <c r="AA44" s="805"/>
      <c r="AB44" s="16">
        <v>16</v>
      </c>
      <c r="AC44" s="797"/>
      <c r="AD44" s="793"/>
      <c r="AE44" s="801"/>
      <c r="AF44" s="801"/>
      <c r="AG44" s="831"/>
      <c r="AH44" s="831"/>
      <c r="AI44" s="837"/>
      <c r="AJ44" s="809"/>
    </row>
    <row r="45" spans="1:36" ht="15" customHeight="1" x14ac:dyDescent="0.25">
      <c r="A45" t="s">
        <v>115</v>
      </c>
      <c r="B45" s="16">
        <v>17</v>
      </c>
      <c r="C45" s="794"/>
      <c r="D45" s="800"/>
      <c r="E45" s="793"/>
      <c r="F45" s="797"/>
      <c r="G45" s="787"/>
      <c r="H45" s="789"/>
      <c r="I45" s="847"/>
      <c r="J45" s="801"/>
      <c r="K45" s="105" t="s">
        <v>155</v>
      </c>
      <c r="L45" s="799"/>
      <c r="M45" s="790"/>
      <c r="N45" s="790"/>
      <c r="O45" s="791"/>
      <c r="P45" s="791"/>
      <c r="Q45" s="792"/>
      <c r="R45" s="795"/>
      <c r="S45" s="16">
        <v>17</v>
      </c>
      <c r="T45" s="793" t="s">
        <v>9</v>
      </c>
      <c r="U45" s="796" t="s">
        <v>8</v>
      </c>
      <c r="V45" s="801" t="s">
        <v>39</v>
      </c>
      <c r="W45" s="801" t="s">
        <v>39</v>
      </c>
      <c r="X45" s="63"/>
      <c r="Y45" s="63"/>
      <c r="Z45" s="792" t="s">
        <v>11</v>
      </c>
      <c r="AA45" s="795" t="s">
        <v>93</v>
      </c>
      <c r="AB45" s="16">
        <v>17</v>
      </c>
      <c r="AC45" s="794" t="s">
        <v>12</v>
      </c>
      <c r="AD45" s="800" t="s">
        <v>154</v>
      </c>
      <c r="AE45" s="786" t="s">
        <v>153</v>
      </c>
      <c r="AF45" s="789" t="s">
        <v>10</v>
      </c>
      <c r="AG45" s="104" t="s">
        <v>88</v>
      </c>
      <c r="AH45" s="802" t="s">
        <v>149</v>
      </c>
      <c r="AI45" s="113" t="s">
        <v>27</v>
      </c>
      <c r="AJ45" s="113" t="s">
        <v>27</v>
      </c>
    </row>
    <row r="46" spans="1:36" x14ac:dyDescent="0.25">
      <c r="A46" t="s">
        <v>116</v>
      </c>
      <c r="B46" s="16">
        <v>18</v>
      </c>
      <c r="C46" s="794"/>
      <c r="D46" s="794" t="s">
        <v>12</v>
      </c>
      <c r="E46" s="793"/>
      <c r="F46" s="793" t="s">
        <v>9</v>
      </c>
      <c r="G46" s="788"/>
      <c r="H46" s="786" t="s">
        <v>153</v>
      </c>
      <c r="I46" s="847"/>
      <c r="J46" s="801"/>
      <c r="K46" s="845" t="s">
        <v>142</v>
      </c>
      <c r="L46" s="846"/>
      <c r="M46" s="790"/>
      <c r="N46" s="790"/>
      <c r="O46" s="791"/>
      <c r="P46" s="791"/>
      <c r="Q46" s="792"/>
      <c r="R46" s="792" t="s">
        <v>11</v>
      </c>
      <c r="S46" s="16">
        <v>18</v>
      </c>
      <c r="T46" s="793"/>
      <c r="U46" s="797"/>
      <c r="V46" s="801"/>
      <c r="W46" s="801"/>
      <c r="X46" s="790" t="s">
        <v>150</v>
      </c>
      <c r="Y46" s="790" t="s">
        <v>150</v>
      </c>
      <c r="Z46" s="792"/>
      <c r="AA46" s="795"/>
      <c r="AB46" s="16">
        <v>18</v>
      </c>
      <c r="AC46" s="794"/>
      <c r="AD46" s="800"/>
      <c r="AE46" s="787"/>
      <c r="AF46" s="789"/>
      <c r="AG46" s="105" t="s">
        <v>155</v>
      </c>
      <c r="AH46" s="799"/>
      <c r="AI46" s="791" t="s">
        <v>148</v>
      </c>
      <c r="AJ46" s="791" t="s">
        <v>148</v>
      </c>
    </row>
    <row r="47" spans="1:36" x14ac:dyDescent="0.25">
      <c r="A47" t="s">
        <v>117</v>
      </c>
      <c r="B47" s="16">
        <v>19</v>
      </c>
      <c r="C47" s="852" t="s">
        <v>154</v>
      </c>
      <c r="D47" s="794"/>
      <c r="E47" s="796" t="s">
        <v>8</v>
      </c>
      <c r="F47" s="793"/>
      <c r="G47" s="789" t="s">
        <v>10</v>
      </c>
      <c r="H47" s="787"/>
      <c r="I47" s="847"/>
      <c r="J47" s="801"/>
      <c r="K47" s="798" t="s">
        <v>149</v>
      </c>
      <c r="L47" s="104" t="s">
        <v>88</v>
      </c>
      <c r="M47" s="790"/>
      <c r="N47" s="790"/>
      <c r="O47" s="791"/>
      <c r="P47" s="791"/>
      <c r="Q47" s="795" t="s">
        <v>23</v>
      </c>
      <c r="R47" s="792"/>
      <c r="S47" s="16">
        <v>19</v>
      </c>
      <c r="T47" s="793"/>
      <c r="U47" s="793" t="s">
        <v>9</v>
      </c>
      <c r="V47" s="801"/>
      <c r="W47" s="801"/>
      <c r="X47" s="790"/>
      <c r="Y47" s="790"/>
      <c r="Z47" s="792"/>
      <c r="AA47" s="792" t="s">
        <v>11</v>
      </c>
      <c r="AB47" s="16">
        <v>19</v>
      </c>
      <c r="AC47" s="794"/>
      <c r="AD47" s="794" t="s">
        <v>12</v>
      </c>
      <c r="AE47" s="788"/>
      <c r="AF47" s="786" t="s">
        <v>153</v>
      </c>
      <c r="AG47" s="108" t="s">
        <v>27</v>
      </c>
      <c r="AH47" s="105" t="s">
        <v>155</v>
      </c>
      <c r="AI47" s="791"/>
      <c r="AJ47" s="791"/>
    </row>
    <row r="48" spans="1:36" ht="15.75" thickBot="1" x14ac:dyDescent="0.3">
      <c r="A48" s="81" t="s">
        <v>118</v>
      </c>
      <c r="B48" s="82">
        <v>20</v>
      </c>
      <c r="C48" s="853"/>
      <c r="D48" s="864"/>
      <c r="E48" s="826"/>
      <c r="F48" s="817"/>
      <c r="G48" s="865"/>
      <c r="H48" s="787"/>
      <c r="I48" s="867"/>
      <c r="J48" s="824"/>
      <c r="K48" s="798"/>
      <c r="L48" s="106" t="s">
        <v>155</v>
      </c>
      <c r="M48" s="107" t="s">
        <v>88</v>
      </c>
      <c r="N48" s="91" t="s">
        <v>149</v>
      </c>
      <c r="O48" s="114" t="s">
        <v>27</v>
      </c>
      <c r="P48" s="114" t="s">
        <v>27</v>
      </c>
      <c r="Q48" s="866"/>
      <c r="R48" s="818"/>
      <c r="S48" s="16">
        <v>20</v>
      </c>
      <c r="T48" s="796" t="s">
        <v>8</v>
      </c>
      <c r="U48" s="793"/>
      <c r="V48" s="801"/>
      <c r="W48" s="801"/>
      <c r="X48" s="790"/>
      <c r="Y48" s="790"/>
      <c r="Z48" s="795" t="s">
        <v>93</v>
      </c>
      <c r="AA48" s="792"/>
      <c r="AB48" s="16">
        <v>20</v>
      </c>
      <c r="AC48" s="800" t="s">
        <v>154</v>
      </c>
      <c r="AD48" s="794"/>
      <c r="AE48" s="789" t="s">
        <v>10</v>
      </c>
      <c r="AF48" s="787"/>
      <c r="AG48" s="802" t="s">
        <v>149</v>
      </c>
      <c r="AH48" s="108" t="s">
        <v>27</v>
      </c>
      <c r="AI48" s="791"/>
      <c r="AJ48" s="791"/>
    </row>
    <row r="49" spans="1:37" ht="15" customHeight="1" thickTop="1" thickBot="1" x14ac:dyDescent="0.3">
      <c r="A49" s="71" t="s">
        <v>119</v>
      </c>
      <c r="B49" s="73">
        <v>21</v>
      </c>
      <c r="C49" s="809" t="s">
        <v>11</v>
      </c>
      <c r="D49" s="837" t="s">
        <v>23</v>
      </c>
      <c r="E49" s="805" t="s">
        <v>12</v>
      </c>
      <c r="F49" s="806" t="s">
        <v>154</v>
      </c>
      <c r="G49" s="868" t="s">
        <v>9</v>
      </c>
      <c r="H49" s="812" t="s">
        <v>8</v>
      </c>
      <c r="I49" s="787" t="s">
        <v>153</v>
      </c>
      <c r="J49" s="869" t="s">
        <v>10</v>
      </c>
      <c r="K49" s="804" t="s">
        <v>39</v>
      </c>
      <c r="L49" s="803" t="s">
        <v>39</v>
      </c>
      <c r="M49" s="83"/>
      <c r="N49" s="84"/>
      <c r="O49" s="848" t="s">
        <v>150</v>
      </c>
      <c r="P49" s="848" t="s">
        <v>150</v>
      </c>
      <c r="Q49" s="829" t="s">
        <v>148</v>
      </c>
      <c r="R49" s="829" t="s">
        <v>148</v>
      </c>
      <c r="S49" s="16">
        <v>21</v>
      </c>
      <c r="T49" s="826"/>
      <c r="U49" s="817"/>
      <c r="V49" s="824"/>
      <c r="W49" s="825"/>
      <c r="X49" s="813"/>
      <c r="Y49" s="814"/>
      <c r="Z49" s="820"/>
      <c r="AA49" s="818"/>
      <c r="AB49" s="82">
        <v>21</v>
      </c>
      <c r="AC49" s="821"/>
      <c r="AD49" s="819"/>
      <c r="AE49" s="822"/>
      <c r="AF49" s="787"/>
      <c r="AG49" s="823"/>
      <c r="AH49" s="86"/>
      <c r="AI49" s="815"/>
      <c r="AJ49" s="816"/>
    </row>
    <row r="50" spans="1:37" ht="15" customHeight="1" thickTop="1" x14ac:dyDescent="0.25">
      <c r="A50" t="s">
        <v>120</v>
      </c>
      <c r="B50" s="16">
        <v>22</v>
      </c>
      <c r="C50" s="792"/>
      <c r="D50" s="795"/>
      <c r="E50" s="794"/>
      <c r="F50" s="800"/>
      <c r="G50" s="793"/>
      <c r="H50" s="797"/>
      <c r="I50" s="787"/>
      <c r="J50" s="789"/>
      <c r="K50" s="801"/>
      <c r="L50" s="801"/>
      <c r="M50" s="105" t="s">
        <v>155</v>
      </c>
      <c r="N50" s="90" t="s">
        <v>149</v>
      </c>
      <c r="O50" s="790"/>
      <c r="P50" s="790"/>
      <c r="Q50" s="791"/>
      <c r="R50" s="791"/>
      <c r="S50" s="16">
        <v>22</v>
      </c>
      <c r="T50" s="805" t="s">
        <v>12</v>
      </c>
      <c r="U50" s="806" t="s">
        <v>154</v>
      </c>
      <c r="V50" s="787" t="s">
        <v>153</v>
      </c>
      <c r="W50" s="807" t="s">
        <v>10</v>
      </c>
      <c r="X50" s="85"/>
      <c r="Y50" s="808" t="s">
        <v>149</v>
      </c>
      <c r="Z50" s="115" t="s">
        <v>27</v>
      </c>
      <c r="AA50" s="116" t="s">
        <v>27</v>
      </c>
      <c r="AB50" s="73">
        <v>22</v>
      </c>
      <c r="AC50" s="809" t="s">
        <v>11</v>
      </c>
      <c r="AD50" s="810" t="s">
        <v>93</v>
      </c>
      <c r="AE50" s="811" t="s">
        <v>9</v>
      </c>
      <c r="AF50" s="812" t="s">
        <v>8</v>
      </c>
      <c r="AG50" s="803" t="s">
        <v>39</v>
      </c>
      <c r="AH50" s="804" t="s">
        <v>39</v>
      </c>
      <c r="AI50" s="83"/>
      <c r="AJ50" s="109" t="s">
        <v>88</v>
      </c>
      <c r="AK50" s="87"/>
    </row>
    <row r="51" spans="1:37" x14ac:dyDescent="0.25">
      <c r="A51" t="s">
        <v>121</v>
      </c>
      <c r="B51" s="16">
        <v>23</v>
      </c>
      <c r="C51" s="792"/>
      <c r="D51" s="792" t="s">
        <v>11</v>
      </c>
      <c r="E51" s="794"/>
      <c r="F51" s="794" t="s">
        <v>12</v>
      </c>
      <c r="G51" s="793"/>
      <c r="H51" s="793" t="s">
        <v>9</v>
      </c>
      <c r="I51" s="788"/>
      <c r="J51" s="786" t="s">
        <v>153</v>
      </c>
      <c r="K51" s="801"/>
      <c r="L51" s="801"/>
      <c r="M51" s="845" t="s">
        <v>142</v>
      </c>
      <c r="N51" s="846"/>
      <c r="O51" s="790"/>
      <c r="P51" s="790"/>
      <c r="Q51" s="791"/>
      <c r="R51" s="791"/>
      <c r="S51" s="16">
        <v>23</v>
      </c>
      <c r="T51" s="794"/>
      <c r="U51" s="800"/>
      <c r="V51" s="787"/>
      <c r="W51" s="789"/>
      <c r="X51" s="104" t="s">
        <v>88</v>
      </c>
      <c r="Y51" s="799"/>
      <c r="Z51" s="791" t="s">
        <v>148</v>
      </c>
      <c r="AA51" s="791" t="s">
        <v>148</v>
      </c>
      <c r="AB51" s="16">
        <v>23</v>
      </c>
      <c r="AC51" s="792"/>
      <c r="AD51" s="795"/>
      <c r="AE51" s="793"/>
      <c r="AF51" s="797"/>
      <c r="AG51" s="801"/>
      <c r="AH51" s="801"/>
      <c r="AI51" s="790" t="s">
        <v>150</v>
      </c>
      <c r="AJ51" s="790" t="s">
        <v>150</v>
      </c>
    </row>
    <row r="52" spans="1:37" x14ac:dyDescent="0.25">
      <c r="A52" t="s">
        <v>122</v>
      </c>
      <c r="B52" s="16">
        <v>24</v>
      </c>
      <c r="C52" s="872" t="s">
        <v>23</v>
      </c>
      <c r="D52" s="792"/>
      <c r="E52" s="800" t="s">
        <v>154</v>
      </c>
      <c r="F52" s="794"/>
      <c r="G52" s="796" t="s">
        <v>8</v>
      </c>
      <c r="H52" s="793"/>
      <c r="I52" s="789" t="s">
        <v>10</v>
      </c>
      <c r="J52" s="787"/>
      <c r="K52" s="801"/>
      <c r="L52" s="801"/>
      <c r="M52" s="798" t="s">
        <v>149</v>
      </c>
      <c r="N52" s="104" t="s">
        <v>88</v>
      </c>
      <c r="O52" s="790"/>
      <c r="P52" s="790"/>
      <c r="Q52" s="791"/>
      <c r="R52" s="791"/>
      <c r="S52" s="16">
        <v>24</v>
      </c>
      <c r="T52" s="794"/>
      <c r="U52" s="794" t="s">
        <v>12</v>
      </c>
      <c r="V52" s="788"/>
      <c r="W52" s="786" t="s">
        <v>153</v>
      </c>
      <c r="X52" s="105" t="s">
        <v>155</v>
      </c>
      <c r="Y52" s="63"/>
      <c r="Z52" s="791"/>
      <c r="AA52" s="791"/>
      <c r="AB52" s="16">
        <v>24</v>
      </c>
      <c r="AC52" s="792"/>
      <c r="AD52" s="792" t="s">
        <v>11</v>
      </c>
      <c r="AE52" s="793"/>
      <c r="AF52" s="793" t="s">
        <v>9</v>
      </c>
      <c r="AG52" s="801"/>
      <c r="AH52" s="801"/>
      <c r="AI52" s="790"/>
      <c r="AJ52" s="790"/>
    </row>
    <row r="53" spans="1:37" x14ac:dyDescent="0.25">
      <c r="A53" t="s">
        <v>123</v>
      </c>
      <c r="B53" s="16">
        <v>25</v>
      </c>
      <c r="C53" s="872"/>
      <c r="D53" s="792"/>
      <c r="E53" s="800"/>
      <c r="F53" s="794"/>
      <c r="G53" s="797"/>
      <c r="H53" s="793"/>
      <c r="I53" s="789"/>
      <c r="J53" s="788"/>
      <c r="K53" s="801"/>
      <c r="L53" s="801"/>
      <c r="M53" s="799"/>
      <c r="N53" s="105" t="s">
        <v>155</v>
      </c>
      <c r="O53" s="104" t="s">
        <v>88</v>
      </c>
      <c r="P53" s="48"/>
      <c r="Q53" s="113" t="s">
        <v>27</v>
      </c>
      <c r="R53" s="113" t="s">
        <v>27</v>
      </c>
      <c r="S53" s="16">
        <v>25</v>
      </c>
      <c r="T53" s="800" t="s">
        <v>154</v>
      </c>
      <c r="U53" s="794"/>
      <c r="V53" s="789" t="s">
        <v>10</v>
      </c>
      <c r="W53" s="787"/>
      <c r="X53" s="798" t="s">
        <v>149</v>
      </c>
      <c r="Y53" s="105" t="s">
        <v>155</v>
      </c>
      <c r="Z53" s="791"/>
      <c r="AA53" s="791"/>
      <c r="AB53" s="16">
        <v>25</v>
      </c>
      <c r="AC53" s="795" t="s">
        <v>93</v>
      </c>
      <c r="AD53" s="792"/>
      <c r="AE53" s="796" t="s">
        <v>8</v>
      </c>
      <c r="AF53" s="793"/>
      <c r="AG53" s="801"/>
      <c r="AH53" s="801"/>
      <c r="AI53" s="790"/>
      <c r="AJ53" s="790"/>
    </row>
    <row r="54" spans="1:37" ht="15" customHeight="1" x14ac:dyDescent="0.25">
      <c r="A54" t="s">
        <v>124</v>
      </c>
      <c r="B54" s="16">
        <v>26</v>
      </c>
      <c r="C54" s="873" t="s">
        <v>148</v>
      </c>
      <c r="D54" s="815" t="s">
        <v>148</v>
      </c>
      <c r="E54" s="833" t="s">
        <v>11</v>
      </c>
      <c r="F54" s="795" t="s">
        <v>23</v>
      </c>
      <c r="G54" s="819" t="s">
        <v>12</v>
      </c>
      <c r="H54" s="800" t="s">
        <v>154</v>
      </c>
      <c r="I54" s="793" t="s">
        <v>9</v>
      </c>
      <c r="J54" s="796" t="s">
        <v>8</v>
      </c>
      <c r="K54" s="786" t="s">
        <v>153</v>
      </c>
      <c r="L54" s="789" t="s">
        <v>10</v>
      </c>
      <c r="M54" s="801" t="s">
        <v>39</v>
      </c>
      <c r="N54" s="801" t="s">
        <v>39</v>
      </c>
      <c r="O54" s="63"/>
      <c r="P54" s="802" t="s">
        <v>149</v>
      </c>
      <c r="Q54" s="814" t="s">
        <v>150</v>
      </c>
      <c r="R54" s="814" t="s">
        <v>150</v>
      </c>
      <c r="S54" s="16">
        <v>26</v>
      </c>
      <c r="T54" s="800"/>
      <c r="U54" s="794"/>
      <c r="V54" s="789"/>
      <c r="W54" s="788"/>
      <c r="X54" s="799"/>
      <c r="Y54" s="104" t="s">
        <v>88</v>
      </c>
      <c r="Z54" s="791"/>
      <c r="AA54" s="791"/>
      <c r="AB54" s="16">
        <v>26</v>
      </c>
      <c r="AC54" s="795"/>
      <c r="AD54" s="792"/>
      <c r="AE54" s="797"/>
      <c r="AF54" s="793"/>
      <c r="AG54" s="801"/>
      <c r="AH54" s="801"/>
      <c r="AI54" s="790"/>
      <c r="AJ54" s="790"/>
    </row>
    <row r="55" spans="1:37" ht="15" customHeight="1" x14ac:dyDescent="0.25">
      <c r="A55" t="s">
        <v>125</v>
      </c>
      <c r="B55" s="16">
        <v>27</v>
      </c>
      <c r="C55" s="874"/>
      <c r="D55" s="828"/>
      <c r="E55" s="834"/>
      <c r="F55" s="795"/>
      <c r="G55" s="832"/>
      <c r="H55" s="800"/>
      <c r="I55" s="793"/>
      <c r="J55" s="797"/>
      <c r="K55" s="787"/>
      <c r="L55" s="789"/>
      <c r="M55" s="801"/>
      <c r="N55" s="801"/>
      <c r="O55" s="105" t="s">
        <v>155</v>
      </c>
      <c r="P55" s="799"/>
      <c r="Q55" s="831"/>
      <c r="R55" s="831"/>
      <c r="S55" s="16">
        <v>27</v>
      </c>
      <c r="T55" s="792" t="s">
        <v>11</v>
      </c>
      <c r="U55" s="795" t="s">
        <v>93</v>
      </c>
      <c r="V55" s="793" t="s">
        <v>9</v>
      </c>
      <c r="W55" s="796" t="s">
        <v>8</v>
      </c>
      <c r="X55" s="801" t="s">
        <v>39</v>
      </c>
      <c r="Y55" s="801" t="s">
        <v>39</v>
      </c>
      <c r="Z55" s="63"/>
      <c r="AA55" s="63"/>
      <c r="AB55" s="16">
        <v>27</v>
      </c>
      <c r="AC55" s="113" t="s">
        <v>27</v>
      </c>
      <c r="AD55" s="113" t="s">
        <v>27</v>
      </c>
      <c r="AE55" s="794" t="s">
        <v>12</v>
      </c>
      <c r="AF55" s="800" t="s">
        <v>154</v>
      </c>
      <c r="AG55" s="786" t="s">
        <v>153</v>
      </c>
      <c r="AH55" s="789" t="s">
        <v>10</v>
      </c>
      <c r="AI55" s="104" t="s">
        <v>88</v>
      </c>
      <c r="AJ55" s="798" t="s">
        <v>149</v>
      </c>
    </row>
    <row r="56" spans="1:37" ht="15" customHeight="1" thickBot="1" x14ac:dyDescent="0.3">
      <c r="A56" s="75" t="s">
        <v>126</v>
      </c>
      <c r="B56" s="74">
        <v>28</v>
      </c>
      <c r="C56" s="874"/>
      <c r="D56" s="828"/>
      <c r="E56" s="809"/>
      <c r="F56" s="792" t="s">
        <v>11</v>
      </c>
      <c r="G56" s="805"/>
      <c r="H56" s="794" t="s">
        <v>12</v>
      </c>
      <c r="I56" s="793"/>
      <c r="J56" s="793" t="s">
        <v>9</v>
      </c>
      <c r="K56" s="788"/>
      <c r="L56" s="786" t="s">
        <v>153</v>
      </c>
      <c r="M56" s="801"/>
      <c r="N56" s="801"/>
      <c r="O56" s="845" t="s">
        <v>142</v>
      </c>
      <c r="P56" s="846"/>
      <c r="Q56" s="814" t="s">
        <v>150</v>
      </c>
      <c r="R56" s="814" t="s">
        <v>150</v>
      </c>
      <c r="S56" s="74">
        <v>28</v>
      </c>
      <c r="T56" s="792"/>
      <c r="U56" s="795"/>
      <c r="V56" s="793"/>
      <c r="W56" s="797"/>
      <c r="X56" s="801"/>
      <c r="Y56" s="801"/>
      <c r="Z56" s="790" t="s">
        <v>150</v>
      </c>
      <c r="AA56" s="790" t="s">
        <v>150</v>
      </c>
      <c r="AB56" s="16">
        <v>28</v>
      </c>
      <c r="AC56" s="791" t="s">
        <v>148</v>
      </c>
      <c r="AD56" s="791" t="s">
        <v>148</v>
      </c>
      <c r="AE56" s="794"/>
      <c r="AF56" s="800"/>
      <c r="AG56" s="787"/>
      <c r="AH56" s="789"/>
      <c r="AI56" s="63"/>
      <c r="AJ56" s="799"/>
    </row>
    <row r="57" spans="1:37" x14ac:dyDescent="0.25">
      <c r="A57" t="s">
        <v>127</v>
      </c>
      <c r="B57" s="73">
        <v>29</v>
      </c>
      <c r="C57" s="875"/>
      <c r="D57" s="829"/>
      <c r="E57" s="795" t="s">
        <v>23</v>
      </c>
      <c r="F57" s="792"/>
      <c r="G57" s="800" t="s">
        <v>154</v>
      </c>
      <c r="H57" s="794"/>
      <c r="I57" s="796" t="s">
        <v>8</v>
      </c>
      <c r="J57" s="793"/>
      <c r="K57" s="789" t="s">
        <v>10</v>
      </c>
      <c r="L57" s="787"/>
      <c r="M57" s="801"/>
      <c r="N57" s="801"/>
      <c r="O57" s="798" t="s">
        <v>149</v>
      </c>
      <c r="P57" s="104" t="s">
        <v>88</v>
      </c>
      <c r="Q57" s="831"/>
      <c r="R57" s="831"/>
      <c r="S57" s="73">
        <v>29</v>
      </c>
      <c r="T57" s="792"/>
      <c r="U57" s="792" t="s">
        <v>11</v>
      </c>
      <c r="V57" s="793"/>
      <c r="W57" s="793" t="s">
        <v>9</v>
      </c>
      <c r="X57" s="801"/>
      <c r="Y57" s="801"/>
      <c r="Z57" s="790"/>
      <c r="AA57" s="790"/>
      <c r="AB57" s="16">
        <v>29</v>
      </c>
      <c r="AC57" s="791"/>
      <c r="AD57" s="791"/>
      <c r="AE57" s="794"/>
      <c r="AF57" s="794" t="s">
        <v>12</v>
      </c>
      <c r="AG57" s="788"/>
      <c r="AH57" s="786" t="s">
        <v>153</v>
      </c>
      <c r="AI57" s="105" t="s">
        <v>155</v>
      </c>
      <c r="AJ57" s="63"/>
    </row>
    <row r="58" spans="1:37" x14ac:dyDescent="0.25">
      <c r="A58" t="s">
        <v>128</v>
      </c>
      <c r="B58" s="16">
        <v>30</v>
      </c>
      <c r="C58" s="64" t="s">
        <v>27</v>
      </c>
      <c r="D58" s="64" t="s">
        <v>27</v>
      </c>
      <c r="E58" s="795"/>
      <c r="F58" s="792"/>
      <c r="G58" s="800"/>
      <c r="H58" s="794"/>
      <c r="I58" s="797"/>
      <c r="J58" s="793"/>
      <c r="K58" s="789"/>
      <c r="L58" s="788"/>
      <c r="M58" s="801"/>
      <c r="N58" s="801"/>
      <c r="O58" s="799"/>
      <c r="P58" s="105" t="s">
        <v>155</v>
      </c>
      <c r="Q58" s="48"/>
      <c r="R58" s="104" t="s">
        <v>88</v>
      </c>
      <c r="S58" s="16">
        <v>30</v>
      </c>
      <c r="T58" s="795" t="s">
        <v>93</v>
      </c>
      <c r="U58" s="792"/>
      <c r="V58" s="796" t="s">
        <v>8</v>
      </c>
      <c r="W58" s="793"/>
      <c r="X58" s="801"/>
      <c r="Y58" s="801"/>
      <c r="Z58" s="790"/>
      <c r="AA58" s="790"/>
      <c r="AB58" s="16">
        <v>30</v>
      </c>
      <c r="AC58" s="791"/>
      <c r="AD58" s="791"/>
      <c r="AE58" s="800" t="s">
        <v>154</v>
      </c>
      <c r="AF58" s="794"/>
      <c r="AG58" s="789" t="s">
        <v>10</v>
      </c>
      <c r="AH58" s="787"/>
      <c r="AI58" s="798" t="s">
        <v>149</v>
      </c>
      <c r="AJ58" s="63"/>
    </row>
    <row r="59" spans="1:37" ht="15" customHeight="1" x14ac:dyDescent="0.25">
      <c r="A59" t="s">
        <v>129</v>
      </c>
      <c r="B59" s="16">
        <v>31</v>
      </c>
      <c r="C59" s="790" t="s">
        <v>150</v>
      </c>
      <c r="D59" s="790" t="s">
        <v>150</v>
      </c>
      <c r="E59" s="791" t="s">
        <v>148</v>
      </c>
      <c r="F59" s="791" t="s">
        <v>148</v>
      </c>
      <c r="G59" s="792" t="s">
        <v>11</v>
      </c>
      <c r="H59" s="795" t="s">
        <v>23</v>
      </c>
      <c r="I59" s="794" t="s">
        <v>12</v>
      </c>
      <c r="J59" s="800" t="s">
        <v>154</v>
      </c>
      <c r="K59" s="793" t="s">
        <v>9</v>
      </c>
      <c r="L59" s="796" t="s">
        <v>8</v>
      </c>
      <c r="M59" s="786" t="s">
        <v>153</v>
      </c>
      <c r="N59" s="789" t="s">
        <v>10</v>
      </c>
      <c r="O59" s="801" t="s">
        <v>39</v>
      </c>
      <c r="P59" s="801" t="s">
        <v>39</v>
      </c>
      <c r="Q59" s="104" t="s">
        <v>88</v>
      </c>
      <c r="R59" s="802" t="s">
        <v>149</v>
      </c>
      <c r="S59" s="16">
        <v>31</v>
      </c>
      <c r="T59" s="795"/>
      <c r="U59" s="792"/>
      <c r="V59" s="797"/>
      <c r="W59" s="793"/>
      <c r="X59" s="801"/>
      <c r="Y59" s="801"/>
      <c r="Z59" s="790"/>
      <c r="AA59" s="790"/>
      <c r="AB59" s="16">
        <v>31</v>
      </c>
      <c r="AC59" s="791"/>
      <c r="AD59" s="791"/>
      <c r="AE59" s="800"/>
      <c r="AF59" s="794"/>
      <c r="AG59" s="789"/>
      <c r="AH59" s="788"/>
      <c r="AI59" s="799"/>
      <c r="AJ59" s="105" t="s">
        <v>155</v>
      </c>
    </row>
    <row r="60" spans="1:37" ht="15" customHeight="1" x14ac:dyDescent="0.25">
      <c r="A60" t="s">
        <v>130</v>
      </c>
      <c r="B60" s="16">
        <v>32</v>
      </c>
      <c r="C60" s="790"/>
      <c r="D60" s="790"/>
      <c r="E60" s="791"/>
      <c r="F60" s="791"/>
      <c r="G60" s="792"/>
      <c r="H60" s="795"/>
      <c r="I60" s="794"/>
      <c r="J60" s="800"/>
      <c r="K60" s="793"/>
      <c r="L60" s="797"/>
      <c r="M60" s="787"/>
      <c r="N60" s="789"/>
      <c r="O60" s="801"/>
      <c r="P60" s="801"/>
      <c r="Q60" s="105" t="s">
        <v>155</v>
      </c>
      <c r="R60" s="799"/>
      <c r="S60" s="16">
        <v>32</v>
      </c>
      <c r="T60" s="113" t="s">
        <v>27</v>
      </c>
      <c r="U60" s="113" t="s">
        <v>27</v>
      </c>
      <c r="V60" s="794" t="s">
        <v>12</v>
      </c>
      <c r="W60" s="800" t="s">
        <v>154</v>
      </c>
      <c r="X60" s="786" t="s">
        <v>153</v>
      </c>
      <c r="Y60" s="789" t="s">
        <v>10</v>
      </c>
      <c r="Z60" s="104" t="s">
        <v>88</v>
      </c>
      <c r="AA60" s="802" t="s">
        <v>149</v>
      </c>
      <c r="AB60" s="16">
        <v>32</v>
      </c>
      <c r="AC60" s="63"/>
      <c r="AD60" s="63"/>
      <c r="AE60" s="792" t="s">
        <v>11</v>
      </c>
      <c r="AF60" s="795" t="s">
        <v>93</v>
      </c>
      <c r="AG60" s="793" t="s">
        <v>9</v>
      </c>
      <c r="AH60" s="796" t="s">
        <v>8</v>
      </c>
      <c r="AI60" s="801" t="s">
        <v>39</v>
      </c>
      <c r="AJ60" s="801" t="s">
        <v>39</v>
      </c>
    </row>
    <row r="61" spans="1:37" x14ac:dyDescent="0.25">
      <c r="A61" t="s">
        <v>131</v>
      </c>
      <c r="B61" s="16">
        <v>33</v>
      </c>
      <c r="C61" s="790"/>
      <c r="D61" s="790"/>
      <c r="E61" s="791"/>
      <c r="F61" s="791"/>
      <c r="G61" s="792"/>
      <c r="H61" s="792" t="s">
        <v>11</v>
      </c>
      <c r="I61" s="794"/>
      <c r="J61" s="794" t="s">
        <v>12</v>
      </c>
      <c r="K61" s="793"/>
      <c r="L61" s="793" t="s">
        <v>9</v>
      </c>
      <c r="M61" s="788"/>
      <c r="N61" s="786" t="s">
        <v>153</v>
      </c>
      <c r="O61" s="801"/>
      <c r="P61" s="801"/>
      <c r="Q61" s="845" t="s">
        <v>142</v>
      </c>
      <c r="R61" s="846"/>
      <c r="S61" s="16">
        <v>33</v>
      </c>
      <c r="T61" s="791" t="s">
        <v>148</v>
      </c>
      <c r="U61" s="791" t="s">
        <v>148</v>
      </c>
      <c r="V61" s="794"/>
      <c r="W61" s="800"/>
      <c r="X61" s="787"/>
      <c r="Y61" s="789"/>
      <c r="Z61" s="105" t="s">
        <v>155</v>
      </c>
      <c r="AA61" s="799"/>
      <c r="AB61" s="16">
        <v>33</v>
      </c>
      <c r="AC61" s="790" t="s">
        <v>150</v>
      </c>
      <c r="AD61" s="790" t="s">
        <v>150</v>
      </c>
      <c r="AE61" s="792"/>
      <c r="AF61" s="795"/>
      <c r="AG61" s="793"/>
      <c r="AH61" s="797"/>
      <c r="AI61" s="801"/>
      <c r="AJ61" s="801"/>
    </row>
    <row r="62" spans="1:37" x14ac:dyDescent="0.25">
      <c r="A62" t="s">
        <v>132</v>
      </c>
      <c r="B62" s="16">
        <v>34</v>
      </c>
      <c r="C62" s="790"/>
      <c r="D62" s="790"/>
      <c r="E62" s="791"/>
      <c r="F62" s="791"/>
      <c r="G62" s="795" t="s">
        <v>23</v>
      </c>
      <c r="H62" s="792"/>
      <c r="I62" s="852" t="s">
        <v>154</v>
      </c>
      <c r="J62" s="794"/>
      <c r="K62" s="796" t="s">
        <v>8</v>
      </c>
      <c r="L62" s="793"/>
      <c r="M62" s="789" t="s">
        <v>10</v>
      </c>
      <c r="N62" s="787"/>
      <c r="O62" s="801"/>
      <c r="P62" s="801"/>
      <c r="Q62" s="798" t="s">
        <v>149</v>
      </c>
      <c r="R62" s="105" t="s">
        <v>155</v>
      </c>
      <c r="S62" s="16">
        <v>34</v>
      </c>
      <c r="T62" s="791"/>
      <c r="U62" s="791"/>
      <c r="V62" s="794"/>
      <c r="W62" s="794" t="s">
        <v>12</v>
      </c>
      <c r="X62" s="788"/>
      <c r="Y62" s="786" t="s">
        <v>153</v>
      </c>
      <c r="Z62" s="62"/>
      <c r="AA62" s="104" t="s">
        <v>88</v>
      </c>
      <c r="AB62" s="16">
        <v>34</v>
      </c>
      <c r="AC62" s="790"/>
      <c r="AD62" s="790"/>
      <c r="AE62" s="792"/>
      <c r="AF62" s="792" t="s">
        <v>11</v>
      </c>
      <c r="AG62" s="793"/>
      <c r="AH62" s="793" t="s">
        <v>9</v>
      </c>
      <c r="AI62" s="801"/>
      <c r="AJ62" s="801"/>
    </row>
    <row r="63" spans="1:37" x14ac:dyDescent="0.25">
      <c r="A63" t="s">
        <v>133</v>
      </c>
      <c r="B63" s="16">
        <v>35</v>
      </c>
      <c r="C63" s="20" t="s">
        <v>155</v>
      </c>
      <c r="D63" s="48"/>
      <c r="E63" s="78"/>
      <c r="F63" s="78"/>
      <c r="G63" s="795"/>
      <c r="H63" s="792"/>
      <c r="I63" s="852"/>
      <c r="J63" s="794"/>
      <c r="K63" s="797"/>
      <c r="L63" s="793"/>
      <c r="M63" s="789"/>
      <c r="N63" s="788"/>
      <c r="O63" s="801"/>
      <c r="P63" s="801"/>
      <c r="Q63" s="799"/>
      <c r="R63" s="63"/>
      <c r="S63" s="16">
        <v>35</v>
      </c>
      <c r="T63" s="791"/>
      <c r="U63" s="791"/>
      <c r="V63" s="800" t="s">
        <v>154</v>
      </c>
      <c r="W63" s="794"/>
      <c r="X63" s="789" t="s">
        <v>10</v>
      </c>
      <c r="Y63" s="787"/>
      <c r="Z63" s="798" t="s">
        <v>149</v>
      </c>
      <c r="AA63" s="63"/>
      <c r="AB63" s="16">
        <v>35</v>
      </c>
      <c r="AC63" s="790"/>
      <c r="AD63" s="790"/>
      <c r="AE63" s="795" t="s">
        <v>93</v>
      </c>
      <c r="AF63" s="792"/>
      <c r="AG63" s="796" t="s">
        <v>8</v>
      </c>
      <c r="AH63" s="793"/>
      <c r="AI63" s="801"/>
      <c r="AJ63" s="801"/>
    </row>
    <row r="64" spans="1:37" ht="15" customHeight="1" x14ac:dyDescent="0.25">
      <c r="A64" t="s">
        <v>134</v>
      </c>
      <c r="B64" s="16">
        <v>36</v>
      </c>
      <c r="C64" s="38" t="s">
        <v>88</v>
      </c>
      <c r="D64" s="798" t="s">
        <v>149</v>
      </c>
      <c r="E64" s="814" t="s">
        <v>150</v>
      </c>
      <c r="F64" s="814" t="s">
        <v>150</v>
      </c>
      <c r="G64" s="863" t="s">
        <v>148</v>
      </c>
      <c r="H64" s="863" t="s">
        <v>148</v>
      </c>
      <c r="I64" s="792" t="s">
        <v>11</v>
      </c>
      <c r="J64" s="795" t="s">
        <v>23</v>
      </c>
      <c r="K64" s="794" t="s">
        <v>12</v>
      </c>
      <c r="L64" s="800" t="s">
        <v>154</v>
      </c>
      <c r="M64" s="793" t="s">
        <v>9</v>
      </c>
      <c r="N64" s="796" t="s">
        <v>8</v>
      </c>
      <c r="O64" s="786" t="s">
        <v>153</v>
      </c>
      <c r="P64" s="789" t="s">
        <v>10</v>
      </c>
      <c r="Q64" s="801" t="s">
        <v>39</v>
      </c>
      <c r="R64" s="801" t="s">
        <v>39</v>
      </c>
      <c r="S64" s="16">
        <v>36</v>
      </c>
      <c r="T64" s="791"/>
      <c r="U64" s="791"/>
      <c r="V64" s="800"/>
      <c r="W64" s="794"/>
      <c r="X64" s="789"/>
      <c r="Y64" s="788"/>
      <c r="Z64" s="799"/>
      <c r="AA64" s="105" t="s">
        <v>155</v>
      </c>
      <c r="AB64" s="16">
        <v>36</v>
      </c>
      <c r="AC64" s="790"/>
      <c r="AD64" s="790"/>
      <c r="AE64" s="795"/>
      <c r="AF64" s="792"/>
      <c r="AG64" s="797"/>
      <c r="AH64" s="793"/>
      <c r="AI64" s="801"/>
      <c r="AJ64" s="801"/>
    </row>
    <row r="65" spans="1:36" ht="15" customHeight="1" x14ac:dyDescent="0.25">
      <c r="A65" t="s">
        <v>135</v>
      </c>
      <c r="B65" s="16">
        <v>37</v>
      </c>
      <c r="C65" s="63"/>
      <c r="D65" s="799"/>
      <c r="E65" s="830"/>
      <c r="F65" s="830"/>
      <c r="G65" s="863"/>
      <c r="H65" s="863"/>
      <c r="I65" s="792"/>
      <c r="J65" s="795"/>
      <c r="K65" s="794"/>
      <c r="L65" s="800"/>
      <c r="M65" s="793"/>
      <c r="N65" s="797"/>
      <c r="O65" s="787"/>
      <c r="P65" s="789"/>
      <c r="Q65" s="801"/>
      <c r="R65" s="801"/>
      <c r="S65" s="16">
        <v>37</v>
      </c>
      <c r="T65" s="63"/>
      <c r="U65" s="105" t="s">
        <v>155</v>
      </c>
      <c r="V65" s="792" t="s">
        <v>11</v>
      </c>
      <c r="W65" s="795" t="s">
        <v>93</v>
      </c>
      <c r="X65" s="793" t="s">
        <v>9</v>
      </c>
      <c r="Y65" s="796" t="s">
        <v>8</v>
      </c>
      <c r="Z65" s="801" t="s">
        <v>39</v>
      </c>
      <c r="AA65" s="801" t="s">
        <v>39</v>
      </c>
      <c r="AB65" s="16">
        <v>37</v>
      </c>
      <c r="AC65" s="104" t="s">
        <v>88</v>
      </c>
      <c r="AD65" s="802" t="s">
        <v>149</v>
      </c>
      <c r="AE65" s="113" t="s">
        <v>27</v>
      </c>
      <c r="AF65" s="113" t="s">
        <v>27</v>
      </c>
      <c r="AG65" s="794" t="s">
        <v>12</v>
      </c>
      <c r="AH65" s="800" t="s">
        <v>154</v>
      </c>
      <c r="AI65" s="786" t="s">
        <v>153</v>
      </c>
      <c r="AJ65" s="789" t="s">
        <v>10</v>
      </c>
    </row>
    <row r="66" spans="1:36" x14ac:dyDescent="0.25">
      <c r="A66" t="s">
        <v>136</v>
      </c>
      <c r="B66" s="16">
        <v>38</v>
      </c>
      <c r="C66" s="76" t="s">
        <v>142</v>
      </c>
      <c r="D66" s="76" t="s">
        <v>142</v>
      </c>
      <c r="E66" s="831"/>
      <c r="F66" s="831"/>
      <c r="G66" s="863"/>
      <c r="H66" s="863"/>
      <c r="I66" s="792"/>
      <c r="J66" s="792" t="s">
        <v>11</v>
      </c>
      <c r="K66" s="794"/>
      <c r="L66" s="794" t="s">
        <v>12</v>
      </c>
      <c r="M66" s="793"/>
      <c r="N66" s="793" t="s">
        <v>9</v>
      </c>
      <c r="O66" s="788"/>
      <c r="P66" s="786" t="s">
        <v>153</v>
      </c>
      <c r="Q66" s="801"/>
      <c r="R66" s="801"/>
      <c r="S66" s="16">
        <v>38</v>
      </c>
      <c r="T66" s="790" t="s">
        <v>150</v>
      </c>
      <c r="U66" s="790" t="s">
        <v>150</v>
      </c>
      <c r="V66" s="792"/>
      <c r="W66" s="795"/>
      <c r="X66" s="793"/>
      <c r="Y66" s="797"/>
      <c r="Z66" s="801"/>
      <c r="AA66" s="801"/>
      <c r="AB66" s="16">
        <v>38</v>
      </c>
      <c r="AC66" s="105" t="s">
        <v>155</v>
      </c>
      <c r="AD66" s="799"/>
      <c r="AE66" s="791" t="s">
        <v>148</v>
      </c>
      <c r="AF66" s="791" t="s">
        <v>148</v>
      </c>
      <c r="AG66" s="794"/>
      <c r="AH66" s="800"/>
      <c r="AI66" s="787"/>
      <c r="AJ66" s="789"/>
    </row>
    <row r="67" spans="1:36" x14ac:dyDescent="0.25">
      <c r="A67" t="s">
        <v>137</v>
      </c>
      <c r="B67" s="16">
        <v>39</v>
      </c>
      <c r="C67" s="851" t="s">
        <v>149</v>
      </c>
      <c r="D67" s="104" t="s">
        <v>88</v>
      </c>
      <c r="E67" s="64" t="s">
        <v>27</v>
      </c>
      <c r="F67" s="64" t="s">
        <v>27</v>
      </c>
      <c r="G67" s="863"/>
      <c r="H67" s="863"/>
      <c r="I67" s="795" t="s">
        <v>23</v>
      </c>
      <c r="J67" s="792"/>
      <c r="K67" s="800" t="s">
        <v>154</v>
      </c>
      <c r="L67" s="794"/>
      <c r="M67" s="796" t="s">
        <v>8</v>
      </c>
      <c r="N67" s="793"/>
      <c r="O67" s="789" t="s">
        <v>10</v>
      </c>
      <c r="P67" s="787"/>
      <c r="Q67" s="801"/>
      <c r="R67" s="801"/>
      <c r="S67" s="16">
        <v>39</v>
      </c>
      <c r="T67" s="790"/>
      <c r="U67" s="790"/>
      <c r="V67" s="792"/>
      <c r="W67" s="792" t="s">
        <v>11</v>
      </c>
      <c r="X67" s="793"/>
      <c r="Y67" s="793" t="s">
        <v>9</v>
      </c>
      <c r="Z67" s="801"/>
      <c r="AA67" s="801"/>
      <c r="AB67" s="16">
        <v>39</v>
      </c>
      <c r="AC67" s="62"/>
      <c r="AD67" s="62"/>
      <c r="AE67" s="791"/>
      <c r="AF67" s="791"/>
      <c r="AG67" s="794"/>
      <c r="AH67" s="794" t="s">
        <v>12</v>
      </c>
      <c r="AI67" s="788"/>
      <c r="AJ67" s="786" t="s">
        <v>153</v>
      </c>
    </row>
    <row r="68" spans="1:36" x14ac:dyDescent="0.25">
      <c r="A68" t="s">
        <v>138</v>
      </c>
      <c r="B68" s="16">
        <v>40</v>
      </c>
      <c r="C68" s="850"/>
      <c r="D68" s="105" t="s">
        <v>155</v>
      </c>
      <c r="E68" s="77" t="s">
        <v>150</v>
      </c>
      <c r="F68" s="77" t="s">
        <v>150</v>
      </c>
      <c r="G68" s="64" t="s">
        <v>27</v>
      </c>
      <c r="H68" s="64" t="s">
        <v>27</v>
      </c>
      <c r="I68" s="795"/>
      <c r="J68" s="792"/>
      <c r="K68" s="800"/>
      <c r="L68" s="794"/>
      <c r="M68" s="797"/>
      <c r="N68" s="793"/>
      <c r="O68" s="789"/>
      <c r="P68" s="788"/>
      <c r="Q68" s="801"/>
      <c r="R68" s="801"/>
      <c r="S68" s="16">
        <v>40</v>
      </c>
      <c r="T68" s="790"/>
      <c r="U68" s="790"/>
      <c r="V68" s="795" t="s">
        <v>93</v>
      </c>
      <c r="W68" s="792"/>
      <c r="X68" s="796" t="s">
        <v>8</v>
      </c>
      <c r="Y68" s="793"/>
      <c r="Z68" s="801"/>
      <c r="AA68" s="801"/>
      <c r="AB68" s="16">
        <v>40</v>
      </c>
      <c r="AC68" s="798" t="s">
        <v>149</v>
      </c>
      <c r="AD68" s="104" t="s">
        <v>88</v>
      </c>
      <c r="AE68" s="791"/>
      <c r="AF68" s="791"/>
      <c r="AG68" s="800" t="s">
        <v>154</v>
      </c>
      <c r="AH68" s="794"/>
      <c r="AI68" s="789" t="s">
        <v>10</v>
      </c>
      <c r="AJ68" s="787"/>
    </row>
    <row r="69" spans="1:36" x14ac:dyDescent="0.25">
      <c r="A69" t="s">
        <v>139</v>
      </c>
      <c r="B69" s="16">
        <v>41</v>
      </c>
      <c r="C69" s="789" t="s">
        <v>89</v>
      </c>
      <c r="D69" s="789" t="s">
        <v>89</v>
      </c>
      <c r="E69" s="789"/>
      <c r="F69" s="789"/>
      <c r="G69" s="789"/>
      <c r="H69" s="789"/>
      <c r="I69" s="789"/>
      <c r="J69" s="789"/>
      <c r="K69" s="789"/>
      <c r="L69" s="789"/>
      <c r="M69" s="789"/>
      <c r="N69" s="789"/>
      <c r="O69" s="789"/>
      <c r="P69" s="789"/>
      <c r="Q69" s="789"/>
      <c r="R69" s="789"/>
      <c r="S69" s="16">
        <v>41</v>
      </c>
      <c r="T69" s="790"/>
      <c r="U69" s="790"/>
      <c r="V69" s="795"/>
      <c r="W69" s="792"/>
      <c r="X69" s="797"/>
      <c r="Y69" s="793"/>
      <c r="Z69" s="801"/>
      <c r="AA69" s="801"/>
      <c r="AB69" s="16">
        <v>41</v>
      </c>
      <c r="AC69" s="799"/>
      <c r="AD69" s="105" t="s">
        <v>155</v>
      </c>
      <c r="AE69" s="791"/>
      <c r="AF69" s="791"/>
      <c r="AG69" s="800"/>
      <c r="AH69" s="794"/>
      <c r="AI69" s="789"/>
      <c r="AJ69" s="788"/>
    </row>
    <row r="70" spans="1:36" x14ac:dyDescent="0.25">
      <c r="A70" t="s">
        <v>140</v>
      </c>
      <c r="B70" s="16">
        <v>42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789"/>
      <c r="P70" s="789"/>
      <c r="Q70" s="789"/>
      <c r="R70" s="789"/>
      <c r="S70" s="16">
        <v>42</v>
      </c>
      <c r="T70" s="780" t="s">
        <v>89</v>
      </c>
      <c r="U70" s="781"/>
      <c r="V70" s="781"/>
      <c r="W70" s="781"/>
      <c r="X70" s="781"/>
      <c r="Y70" s="781"/>
      <c r="Z70" s="781"/>
      <c r="AA70" s="782"/>
      <c r="AB70" s="16">
        <v>42</v>
      </c>
      <c r="AC70" s="780" t="s">
        <v>89</v>
      </c>
      <c r="AD70" s="781"/>
      <c r="AE70" s="781"/>
      <c r="AF70" s="781"/>
      <c r="AG70" s="781"/>
      <c r="AH70" s="781"/>
      <c r="AI70" s="781"/>
      <c r="AJ70" s="781"/>
    </row>
    <row r="71" spans="1:36" x14ac:dyDescent="0.25">
      <c r="A71" t="s">
        <v>141</v>
      </c>
      <c r="B71" s="16">
        <v>43</v>
      </c>
      <c r="C71" s="2"/>
      <c r="D71" s="879"/>
      <c r="E71" s="879"/>
      <c r="F71" s="879"/>
      <c r="G71" s="879"/>
      <c r="H71" s="879"/>
      <c r="I71" s="879"/>
      <c r="J71" s="879"/>
      <c r="K71" s="879"/>
      <c r="L71" s="879"/>
      <c r="M71" s="879"/>
      <c r="N71" s="879"/>
      <c r="O71" s="879"/>
      <c r="P71" s="879"/>
      <c r="Q71" s="879"/>
      <c r="R71" s="879"/>
      <c r="S71" s="16">
        <v>43</v>
      </c>
      <c r="T71" s="783"/>
      <c r="U71" s="784"/>
      <c r="V71" s="784"/>
      <c r="W71" s="784"/>
      <c r="X71" s="784"/>
      <c r="Y71" s="784"/>
      <c r="Z71" s="784"/>
      <c r="AA71" s="785"/>
      <c r="AB71" s="16">
        <v>43</v>
      </c>
      <c r="AC71" s="783"/>
      <c r="AD71" s="784"/>
      <c r="AE71" s="784"/>
      <c r="AF71" s="784"/>
      <c r="AG71" s="784"/>
      <c r="AH71" s="784"/>
      <c r="AI71" s="784"/>
      <c r="AJ71" s="784"/>
    </row>
    <row r="74" spans="1:36" x14ac:dyDescent="0.25">
      <c r="A74" s="777" t="s">
        <v>159</v>
      </c>
    </row>
    <row r="75" spans="1:36" ht="15" customHeight="1" x14ac:dyDescent="0.25">
      <c r="A75" s="777"/>
    </row>
    <row r="76" spans="1:36" x14ac:dyDescent="0.25">
      <c r="A76" s="777"/>
    </row>
    <row r="77" spans="1:36" ht="15.75" thickBot="1" x14ac:dyDescent="0.3">
      <c r="A77" s="778"/>
    </row>
    <row r="78" spans="1:36" ht="27" customHeight="1" thickBot="1" x14ac:dyDescent="0.4">
      <c r="C78" s="870" t="s">
        <v>147</v>
      </c>
      <c r="D78" s="871"/>
      <c r="E78" s="871"/>
      <c r="F78" s="871"/>
      <c r="T78" s="870" t="s">
        <v>147</v>
      </c>
      <c r="U78" s="870"/>
      <c r="V78" s="870"/>
      <c r="W78" s="870"/>
      <c r="X78" s="870"/>
    </row>
    <row r="79" spans="1:36" ht="15.75" thickTop="1" x14ac:dyDescent="0.25">
      <c r="D79" s="88"/>
      <c r="E79" s="88"/>
    </row>
    <row r="80" spans="1:36" ht="15" customHeight="1" x14ac:dyDescent="0.25">
      <c r="A80" s="779" t="s">
        <v>158</v>
      </c>
    </row>
    <row r="81" spans="1:1" x14ac:dyDescent="0.25">
      <c r="A81" s="779"/>
    </row>
    <row r="82" spans="1:1" x14ac:dyDescent="0.25">
      <c r="A82" s="779"/>
    </row>
  </sheetData>
  <mergeCells count="420">
    <mergeCell ref="C78:F78"/>
    <mergeCell ref="AH45:AH46"/>
    <mergeCell ref="T78:X78"/>
    <mergeCell ref="C69:C70"/>
    <mergeCell ref="C59:C62"/>
    <mergeCell ref="C52:C53"/>
    <mergeCell ref="C39:C41"/>
    <mergeCell ref="C29:C33"/>
    <mergeCell ref="C54:C57"/>
    <mergeCell ref="C37:C38"/>
    <mergeCell ref="C42:C43"/>
    <mergeCell ref="C34:C36"/>
    <mergeCell ref="C49:C51"/>
    <mergeCell ref="R59:R60"/>
    <mergeCell ref="Q62:Q63"/>
    <mergeCell ref="D69:R70"/>
    <mergeCell ref="D71:R71"/>
    <mergeCell ref="M64:M66"/>
    <mergeCell ref="P64:P65"/>
    <mergeCell ref="Q64:Q68"/>
    <mergeCell ref="R64:R68"/>
    <mergeCell ref="J66:J68"/>
    <mergeCell ref="L66:L68"/>
    <mergeCell ref="N66:N68"/>
    <mergeCell ref="I67:I68"/>
    <mergeCell ref="K67:K68"/>
    <mergeCell ref="O67:O68"/>
    <mergeCell ref="G64:G67"/>
    <mergeCell ref="H64:H67"/>
    <mergeCell ref="I64:I66"/>
    <mergeCell ref="J64:J65"/>
    <mergeCell ref="K64:K66"/>
    <mergeCell ref="L64:L65"/>
    <mergeCell ref="M67:M68"/>
    <mergeCell ref="N64:N65"/>
    <mergeCell ref="O64:O66"/>
    <mergeCell ref="N59:N60"/>
    <mergeCell ref="O59:O63"/>
    <mergeCell ref="P59:P63"/>
    <mergeCell ref="H61:H63"/>
    <mergeCell ref="J61:J63"/>
    <mergeCell ref="L61:L63"/>
    <mergeCell ref="I62:I63"/>
    <mergeCell ref="M62:M63"/>
    <mergeCell ref="N61:N63"/>
    <mergeCell ref="I59:I61"/>
    <mergeCell ref="J59:J60"/>
    <mergeCell ref="H59:H60"/>
    <mergeCell ref="O49:O52"/>
    <mergeCell ref="Q54:Q55"/>
    <mergeCell ref="R54:R55"/>
    <mergeCell ref="F56:F58"/>
    <mergeCell ref="H56:H58"/>
    <mergeCell ref="J56:J58"/>
    <mergeCell ref="Q56:Q57"/>
    <mergeCell ref="R56:R57"/>
    <mergeCell ref="E57:E58"/>
    <mergeCell ref="G57:G58"/>
    <mergeCell ref="K57:K58"/>
    <mergeCell ref="F54:F55"/>
    <mergeCell ref="H54:H55"/>
    <mergeCell ref="L54:L55"/>
    <mergeCell ref="N54:N58"/>
    <mergeCell ref="M54:M58"/>
    <mergeCell ref="I54:I56"/>
    <mergeCell ref="K54:K56"/>
    <mergeCell ref="L56:L58"/>
    <mergeCell ref="I57:I58"/>
    <mergeCell ref="J54:J55"/>
    <mergeCell ref="P54:P55"/>
    <mergeCell ref="O57:O58"/>
    <mergeCell ref="M51:N51"/>
    <mergeCell ref="D51:D53"/>
    <mergeCell ref="F51:F53"/>
    <mergeCell ref="H51:H53"/>
    <mergeCell ref="E52:E53"/>
    <mergeCell ref="I52:I53"/>
    <mergeCell ref="E49:E51"/>
    <mergeCell ref="F49:F50"/>
    <mergeCell ref="G49:G51"/>
    <mergeCell ref="J49:J50"/>
    <mergeCell ref="I49:I51"/>
    <mergeCell ref="J51:J53"/>
    <mergeCell ref="H49:H50"/>
    <mergeCell ref="D49:D50"/>
    <mergeCell ref="R44:R45"/>
    <mergeCell ref="D46:D48"/>
    <mergeCell ref="F46:F48"/>
    <mergeCell ref="R46:R48"/>
    <mergeCell ref="G47:G48"/>
    <mergeCell ref="Q47:Q48"/>
    <mergeCell ref="G44:G46"/>
    <mergeCell ref="H46:H48"/>
    <mergeCell ref="O44:O47"/>
    <mergeCell ref="P44:P47"/>
    <mergeCell ref="E44:E46"/>
    <mergeCell ref="H44:H45"/>
    <mergeCell ref="I44:I48"/>
    <mergeCell ref="J44:J48"/>
    <mergeCell ref="M44:M47"/>
    <mergeCell ref="E31:F31"/>
    <mergeCell ref="G36:H36"/>
    <mergeCell ref="I29:I32"/>
    <mergeCell ref="E32:E33"/>
    <mergeCell ref="I41:J41"/>
    <mergeCell ref="N36:N38"/>
    <mergeCell ref="P36:P38"/>
    <mergeCell ref="O29:O31"/>
    <mergeCell ref="M34:M36"/>
    <mergeCell ref="N34:N35"/>
    <mergeCell ref="O34:O36"/>
    <mergeCell ref="R34:R35"/>
    <mergeCell ref="L31:L33"/>
    <mergeCell ref="N31:N33"/>
    <mergeCell ref="P31:P33"/>
    <mergeCell ref="K32:K33"/>
    <mergeCell ref="M32:M33"/>
    <mergeCell ref="Q32:Q33"/>
    <mergeCell ref="J29:J32"/>
    <mergeCell ref="K29:K31"/>
    <mergeCell ref="L29:L30"/>
    <mergeCell ref="M29:M31"/>
    <mergeCell ref="N29:N30"/>
    <mergeCell ref="K34:K37"/>
    <mergeCell ref="L34:L37"/>
    <mergeCell ref="Q34:Q36"/>
    <mergeCell ref="P34:P35"/>
    <mergeCell ref="M37:M38"/>
    <mergeCell ref="O37:O38"/>
    <mergeCell ref="R29:R30"/>
    <mergeCell ref="R36:R38"/>
    <mergeCell ref="P29:P30"/>
    <mergeCell ref="O32:O33"/>
    <mergeCell ref="Q37:Q38"/>
    <mergeCell ref="B1:F1"/>
    <mergeCell ref="I5:I6"/>
    <mergeCell ref="C9:C10"/>
    <mergeCell ref="H9:H10"/>
    <mergeCell ref="I9:I10"/>
    <mergeCell ref="I23:J23"/>
    <mergeCell ref="G24:H24"/>
    <mergeCell ref="E24:F24"/>
    <mergeCell ref="C24:D24"/>
    <mergeCell ref="I24:J24"/>
    <mergeCell ref="P66:P68"/>
    <mergeCell ref="Q29:Q31"/>
    <mergeCell ref="R31:R33"/>
    <mergeCell ref="C67:C68"/>
    <mergeCell ref="H39:H43"/>
    <mergeCell ref="K59:K61"/>
    <mergeCell ref="C44:C46"/>
    <mergeCell ref="D44:D45"/>
    <mergeCell ref="M59:M61"/>
    <mergeCell ref="K62:K63"/>
    <mergeCell ref="C47:C48"/>
    <mergeCell ref="N44:N47"/>
    <mergeCell ref="L59:L60"/>
    <mergeCell ref="D59:D62"/>
    <mergeCell ref="D41:D43"/>
    <mergeCell ref="E42:E43"/>
    <mergeCell ref="F39:F40"/>
    <mergeCell ref="E39:E41"/>
    <mergeCell ref="F41:F43"/>
    <mergeCell ref="E59:E62"/>
    <mergeCell ref="F59:F62"/>
    <mergeCell ref="G59:G61"/>
    <mergeCell ref="E64:E66"/>
    <mergeCell ref="F64:F66"/>
    <mergeCell ref="D64:D65"/>
    <mergeCell ref="F29:F30"/>
    <mergeCell ref="H34:H35"/>
    <mergeCell ref="G37:G38"/>
    <mergeCell ref="J39:J40"/>
    <mergeCell ref="I42:I43"/>
    <mergeCell ref="L44:L45"/>
    <mergeCell ref="K47:K48"/>
    <mergeCell ref="D54:D57"/>
    <mergeCell ref="E54:E56"/>
    <mergeCell ref="G54:G56"/>
    <mergeCell ref="D29:D33"/>
    <mergeCell ref="G29:G32"/>
    <mergeCell ref="H29:H32"/>
    <mergeCell ref="D34:D35"/>
    <mergeCell ref="E34:E38"/>
    <mergeCell ref="F34:F38"/>
    <mergeCell ref="D36:D38"/>
    <mergeCell ref="J34:J37"/>
    <mergeCell ref="G62:G63"/>
    <mergeCell ref="D39:D40"/>
    <mergeCell ref="E47:E48"/>
    <mergeCell ref="K46:L46"/>
    <mergeCell ref="I34:I37"/>
    <mergeCell ref="O56:P56"/>
    <mergeCell ref="Q61:R61"/>
    <mergeCell ref="K39:K41"/>
    <mergeCell ref="L39:L41"/>
    <mergeCell ref="F44:F45"/>
    <mergeCell ref="G52:G53"/>
    <mergeCell ref="G39:G43"/>
    <mergeCell ref="P39:P40"/>
    <mergeCell ref="Q39:Q41"/>
    <mergeCell ref="R39:R40"/>
    <mergeCell ref="P41:P43"/>
    <mergeCell ref="R41:R43"/>
    <mergeCell ref="O42:O43"/>
    <mergeCell ref="Q42:Q43"/>
    <mergeCell ref="M39:M42"/>
    <mergeCell ref="Q49:Q52"/>
    <mergeCell ref="R49:R52"/>
    <mergeCell ref="K49:K53"/>
    <mergeCell ref="L49:L53"/>
    <mergeCell ref="P49:P52"/>
    <mergeCell ref="M52:M53"/>
    <mergeCell ref="N39:N42"/>
    <mergeCell ref="O39:O41"/>
    <mergeCell ref="Q44:Q46"/>
    <mergeCell ref="T27:U27"/>
    <mergeCell ref="V27:W27"/>
    <mergeCell ref="X27:Y27"/>
    <mergeCell ref="Z27:AA27"/>
    <mergeCell ref="AC27:AD27"/>
    <mergeCell ref="AF27:AG27"/>
    <mergeCell ref="AH27:AI27"/>
    <mergeCell ref="T29:AA29"/>
    <mergeCell ref="AC29:AJ29"/>
    <mergeCell ref="AI30:AI32"/>
    <mergeCell ref="U31:U32"/>
    <mergeCell ref="AJ30:AJ31"/>
    <mergeCell ref="V31:V34"/>
    <mergeCell ref="W31:W34"/>
    <mergeCell ref="AE31:AE34"/>
    <mergeCell ref="AF31:AF34"/>
    <mergeCell ref="Y32:Y34"/>
    <mergeCell ref="AA32:AA34"/>
    <mergeCell ref="AH32:AH34"/>
    <mergeCell ref="AJ32:AJ34"/>
    <mergeCell ref="X30:X32"/>
    <mergeCell ref="Y30:Y31"/>
    <mergeCell ref="Z30:Z32"/>
    <mergeCell ref="AA30:AA31"/>
    <mergeCell ref="AC30:AC34"/>
    <mergeCell ref="AD30:AD34"/>
    <mergeCell ref="AG30:AG32"/>
    <mergeCell ref="AH30:AH31"/>
    <mergeCell ref="T33:T34"/>
    <mergeCell ref="X33:X34"/>
    <mergeCell ref="Z33:Z34"/>
    <mergeCell ref="AG33:AG34"/>
    <mergeCell ref="AI33:AI34"/>
    <mergeCell ref="T35:T39"/>
    <mergeCell ref="U35:U39"/>
    <mergeCell ref="X35:X37"/>
    <mergeCell ref="Y35:Y36"/>
    <mergeCell ref="Z35:Z37"/>
    <mergeCell ref="AA35:AA36"/>
    <mergeCell ref="AC35:AC37"/>
    <mergeCell ref="AD35:AD36"/>
    <mergeCell ref="AF35:AF36"/>
    <mergeCell ref="AI35:AI37"/>
    <mergeCell ref="AJ35:AJ36"/>
    <mergeCell ref="V36:V39"/>
    <mergeCell ref="W36:W39"/>
    <mergeCell ref="AG36:AG39"/>
    <mergeCell ref="AH36:AH39"/>
    <mergeCell ref="Y37:Y39"/>
    <mergeCell ref="AA37:AA39"/>
    <mergeCell ref="AD37:AD39"/>
    <mergeCell ref="AJ37:AJ39"/>
    <mergeCell ref="X38:X39"/>
    <mergeCell ref="Z38:Z39"/>
    <mergeCell ref="AC38:AC39"/>
    <mergeCell ref="AE38:AE39"/>
    <mergeCell ref="AI38:AI39"/>
    <mergeCell ref="T40:T42"/>
    <mergeCell ref="U40:U41"/>
    <mergeCell ref="W40:W41"/>
    <mergeCell ref="Z40:Z42"/>
    <mergeCell ref="AA40:AA41"/>
    <mergeCell ref="AC40:AC42"/>
    <mergeCell ref="AD40:AD41"/>
    <mergeCell ref="AE40:AE44"/>
    <mergeCell ref="AF40:AF44"/>
    <mergeCell ref="T43:T44"/>
    <mergeCell ref="AI40:AI42"/>
    <mergeCell ref="AJ40:AJ41"/>
    <mergeCell ref="X41:X44"/>
    <mergeCell ref="Y41:Y44"/>
    <mergeCell ref="AG41:AG44"/>
    <mergeCell ref="AH41:AH44"/>
    <mergeCell ref="U42:U44"/>
    <mergeCell ref="AA42:AA44"/>
    <mergeCell ref="AD42:AD44"/>
    <mergeCell ref="AJ42:AJ44"/>
    <mergeCell ref="V43:V44"/>
    <mergeCell ref="Z43:Z44"/>
    <mergeCell ref="AC43:AC44"/>
    <mergeCell ref="AI43:AI44"/>
    <mergeCell ref="T45:T47"/>
    <mergeCell ref="U45:U46"/>
    <mergeCell ref="V45:V49"/>
    <mergeCell ref="W45:W49"/>
    <mergeCell ref="Z45:Z47"/>
    <mergeCell ref="AA45:AA46"/>
    <mergeCell ref="AC45:AC47"/>
    <mergeCell ref="AD45:AD46"/>
    <mergeCell ref="AE45:AE47"/>
    <mergeCell ref="T48:T49"/>
    <mergeCell ref="AF45:AF46"/>
    <mergeCell ref="X46:X49"/>
    <mergeCell ref="Y46:Y49"/>
    <mergeCell ref="AI46:AI49"/>
    <mergeCell ref="AJ46:AJ49"/>
    <mergeCell ref="U47:U49"/>
    <mergeCell ref="AA47:AA49"/>
    <mergeCell ref="AD47:AD49"/>
    <mergeCell ref="AF47:AF49"/>
    <mergeCell ref="Z48:Z49"/>
    <mergeCell ref="AC48:AC49"/>
    <mergeCell ref="AE48:AE49"/>
    <mergeCell ref="AG48:AG49"/>
    <mergeCell ref="AA51:AA54"/>
    <mergeCell ref="AI51:AI54"/>
    <mergeCell ref="AJ51:AJ54"/>
    <mergeCell ref="U52:U54"/>
    <mergeCell ref="W52:W54"/>
    <mergeCell ref="AD52:AD54"/>
    <mergeCell ref="AF52:AF54"/>
    <mergeCell ref="T50:T52"/>
    <mergeCell ref="U50:U51"/>
    <mergeCell ref="V50:V52"/>
    <mergeCell ref="W50:W51"/>
    <mergeCell ref="Y50:Y51"/>
    <mergeCell ref="AC50:AC52"/>
    <mergeCell ref="AD50:AD51"/>
    <mergeCell ref="AE50:AE52"/>
    <mergeCell ref="AF50:AF51"/>
    <mergeCell ref="U57:U59"/>
    <mergeCell ref="W57:W59"/>
    <mergeCell ref="AF57:AF59"/>
    <mergeCell ref="AH57:AH59"/>
    <mergeCell ref="V58:V59"/>
    <mergeCell ref="AE58:AE59"/>
    <mergeCell ref="AG58:AG59"/>
    <mergeCell ref="AI58:AI59"/>
    <mergeCell ref="T53:T54"/>
    <mergeCell ref="V53:V54"/>
    <mergeCell ref="X53:X54"/>
    <mergeCell ref="AC53:AC54"/>
    <mergeCell ref="AE53:AE54"/>
    <mergeCell ref="T55:T57"/>
    <mergeCell ref="U55:U56"/>
    <mergeCell ref="V55:V57"/>
    <mergeCell ref="W55:W56"/>
    <mergeCell ref="X55:X59"/>
    <mergeCell ref="Y55:Y59"/>
    <mergeCell ref="AE55:AE57"/>
    <mergeCell ref="T58:T59"/>
    <mergeCell ref="AG50:AG54"/>
    <mergeCell ref="AH50:AH54"/>
    <mergeCell ref="Z51:Z54"/>
    <mergeCell ref="AE60:AE62"/>
    <mergeCell ref="AF60:AF61"/>
    <mergeCell ref="AG60:AG62"/>
    <mergeCell ref="AH60:AH61"/>
    <mergeCell ref="AF55:AF56"/>
    <mergeCell ref="AG55:AG57"/>
    <mergeCell ref="AH55:AH56"/>
    <mergeCell ref="AJ55:AJ56"/>
    <mergeCell ref="Z56:Z59"/>
    <mergeCell ref="AA56:AA59"/>
    <mergeCell ref="AC56:AC59"/>
    <mergeCell ref="AD56:AD59"/>
    <mergeCell ref="AA65:AA69"/>
    <mergeCell ref="AD65:AD66"/>
    <mergeCell ref="AG65:AG67"/>
    <mergeCell ref="AH65:AH66"/>
    <mergeCell ref="AI60:AI64"/>
    <mergeCell ref="AJ60:AJ64"/>
    <mergeCell ref="T61:T64"/>
    <mergeCell ref="U61:U64"/>
    <mergeCell ref="AC61:AC64"/>
    <mergeCell ref="AD61:AD64"/>
    <mergeCell ref="W62:W64"/>
    <mergeCell ref="Y62:Y64"/>
    <mergeCell ref="AF62:AF64"/>
    <mergeCell ref="AH62:AH64"/>
    <mergeCell ref="V63:V64"/>
    <mergeCell ref="X63:X64"/>
    <mergeCell ref="Z63:Z64"/>
    <mergeCell ref="AE63:AE64"/>
    <mergeCell ref="AG63:AG64"/>
    <mergeCell ref="V60:V62"/>
    <mergeCell ref="W60:W61"/>
    <mergeCell ref="X60:X62"/>
    <mergeCell ref="Y60:Y61"/>
    <mergeCell ref="AA60:AA61"/>
    <mergeCell ref="A74:A77"/>
    <mergeCell ref="A80:A82"/>
    <mergeCell ref="T70:AA71"/>
    <mergeCell ref="AC70:AJ71"/>
    <mergeCell ref="AI65:AI67"/>
    <mergeCell ref="AJ65:AJ66"/>
    <mergeCell ref="T66:T69"/>
    <mergeCell ref="U66:U69"/>
    <mergeCell ref="AE66:AE69"/>
    <mergeCell ref="AF66:AF69"/>
    <mergeCell ref="W67:W69"/>
    <mergeCell ref="Y67:Y69"/>
    <mergeCell ref="AH67:AH69"/>
    <mergeCell ref="AJ67:AJ69"/>
    <mergeCell ref="V68:V69"/>
    <mergeCell ref="X68:X69"/>
    <mergeCell ref="AC68:AC69"/>
    <mergeCell ref="AG68:AG69"/>
    <mergeCell ref="AI68:AI69"/>
    <mergeCell ref="V65:V67"/>
    <mergeCell ref="W65:W66"/>
    <mergeCell ref="X65:X67"/>
    <mergeCell ref="Y65:Y66"/>
    <mergeCell ref="Z65:Z69"/>
  </mergeCells>
  <pageMargins left="0.51181102362204722" right="0.51181102362204722" top="0.15748031496062992" bottom="0.15748031496062992" header="0.31496062992125984" footer="0.31496062992125984"/>
  <pageSetup scale="43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57"/>
  <sheetViews>
    <sheetView workbookViewId="0">
      <selection activeCell="F23" sqref="F23"/>
    </sheetView>
  </sheetViews>
  <sheetFormatPr defaultRowHeight="15" x14ac:dyDescent="0.25"/>
  <cols>
    <col min="1" max="1" width="5.28515625" customWidth="1"/>
    <col min="2" max="2" width="21.42578125" bestFit="1" customWidth="1"/>
    <col min="3" max="3" width="4" bestFit="1" customWidth="1"/>
    <col min="4" max="4" width="21.42578125" bestFit="1" customWidth="1"/>
    <col min="5" max="5" width="4" bestFit="1" customWidth="1"/>
    <col min="6" max="6" width="21.42578125" bestFit="1" customWidth="1"/>
    <col min="7" max="7" width="4" bestFit="1" customWidth="1"/>
    <col min="8" max="8" width="21.42578125" bestFit="1" customWidth="1"/>
    <col min="9" max="9" width="4" bestFit="1" customWidth="1"/>
    <col min="10" max="10" width="2.28515625" style="166" customWidth="1"/>
    <col min="11" max="11" width="21.42578125" bestFit="1" customWidth="1"/>
    <col min="12" max="12" width="5" customWidth="1"/>
    <col min="13" max="13" width="21.5703125" bestFit="1" customWidth="1"/>
    <col min="14" max="14" width="4" bestFit="1" customWidth="1"/>
    <col min="15" max="15" width="21.42578125" bestFit="1" customWidth="1"/>
    <col min="16" max="16" width="3.85546875" customWidth="1"/>
    <col min="17" max="17" width="21.42578125" bestFit="1" customWidth="1"/>
  </cols>
  <sheetData>
    <row r="2" spans="2:17" x14ac:dyDescent="0.25">
      <c r="B2" s="398" t="s">
        <v>397</v>
      </c>
      <c r="C2" s="399"/>
      <c r="D2" s="400" t="s">
        <v>502</v>
      </c>
      <c r="E2" s="272"/>
      <c r="F2" s="272"/>
      <c r="G2" s="272"/>
      <c r="H2" s="272"/>
      <c r="I2" s="272"/>
      <c r="J2" s="271"/>
      <c r="K2" s="398" t="s">
        <v>397</v>
      </c>
      <c r="L2" s="401"/>
      <c r="M2" s="400" t="s">
        <v>502</v>
      </c>
      <c r="N2" s="402"/>
      <c r="O2" s="403"/>
      <c r="P2" s="402"/>
      <c r="Q2" s="402"/>
    </row>
    <row r="3" spans="2:17" x14ac:dyDescent="0.25">
      <c r="B3" s="954" t="s">
        <v>333</v>
      </c>
      <c r="C3" s="955"/>
      <c r="D3" s="955"/>
      <c r="E3" s="955"/>
      <c r="F3" s="955"/>
      <c r="G3" s="955"/>
      <c r="H3" s="955"/>
      <c r="I3" s="955"/>
      <c r="J3" s="956"/>
      <c r="K3" s="959" t="s">
        <v>364</v>
      </c>
      <c r="L3" s="960"/>
      <c r="M3" s="960"/>
      <c r="N3" s="960"/>
      <c r="O3" s="960"/>
      <c r="P3" s="960"/>
      <c r="Q3" s="960"/>
    </row>
    <row r="4" spans="2:17" ht="15" customHeight="1" x14ac:dyDescent="0.25">
      <c r="B4" s="201" t="s">
        <v>392</v>
      </c>
      <c r="C4" s="201"/>
      <c r="D4" s="201" t="s">
        <v>334</v>
      </c>
      <c r="E4" s="201"/>
      <c r="F4" s="201" t="s">
        <v>335</v>
      </c>
      <c r="G4" s="201"/>
      <c r="H4" s="201" t="s">
        <v>336</v>
      </c>
      <c r="I4" s="201"/>
      <c r="J4" s="258"/>
      <c r="K4" s="203" t="s">
        <v>385</v>
      </c>
      <c r="L4" s="203"/>
      <c r="M4" s="203" t="s">
        <v>337</v>
      </c>
      <c r="N4" s="204"/>
      <c r="O4" s="203" t="s">
        <v>380</v>
      </c>
      <c r="P4" s="203"/>
      <c r="Q4" s="203" t="s">
        <v>381</v>
      </c>
    </row>
    <row r="5" spans="2:17" x14ac:dyDescent="0.25">
      <c r="B5" s="205" t="s">
        <v>386</v>
      </c>
      <c r="C5" s="206"/>
      <c r="D5" s="205" t="s">
        <v>387</v>
      </c>
      <c r="E5" s="207"/>
      <c r="F5" s="208" t="s">
        <v>388</v>
      </c>
      <c r="G5" s="207"/>
      <c r="H5" s="209" t="s">
        <v>389</v>
      </c>
      <c r="I5" s="210"/>
      <c r="J5" s="957"/>
      <c r="K5" s="205" t="s">
        <v>390</v>
      </c>
      <c r="L5" s="211"/>
      <c r="M5" s="205" t="s">
        <v>406</v>
      </c>
      <c r="N5" s="212"/>
      <c r="O5" s="213" t="s">
        <v>391</v>
      </c>
      <c r="P5" s="212"/>
      <c r="Q5" s="214" t="s">
        <v>234</v>
      </c>
    </row>
    <row r="6" spans="2:17" x14ac:dyDescent="0.25">
      <c r="B6" s="205" t="s">
        <v>393</v>
      </c>
      <c r="C6" s="206"/>
      <c r="D6" s="205" t="s">
        <v>394</v>
      </c>
      <c r="E6" s="207"/>
      <c r="F6" s="208" t="s">
        <v>395</v>
      </c>
      <c r="G6" s="207"/>
      <c r="H6" s="205" t="s">
        <v>394</v>
      </c>
      <c r="I6" s="210"/>
      <c r="J6" s="957"/>
      <c r="K6" s="205" t="s">
        <v>393</v>
      </c>
      <c r="L6" s="207"/>
      <c r="M6" s="205" t="s">
        <v>394</v>
      </c>
      <c r="N6" s="215"/>
      <c r="O6" s="208" t="s">
        <v>395</v>
      </c>
      <c r="P6" s="215"/>
      <c r="Q6" s="205" t="s">
        <v>393</v>
      </c>
    </row>
    <row r="7" spans="2:17" x14ac:dyDescent="0.25">
      <c r="B7" s="216"/>
      <c r="C7" s="217"/>
      <c r="D7" s="216"/>
      <c r="E7" s="216"/>
      <c r="F7" s="216"/>
      <c r="G7" s="216"/>
      <c r="H7" s="216"/>
      <c r="I7" s="218"/>
      <c r="J7" s="958"/>
      <c r="K7" s="219"/>
      <c r="L7" s="219"/>
      <c r="M7" s="220" t="s">
        <v>407</v>
      </c>
      <c r="N7" s="221"/>
      <c r="O7" s="219"/>
      <c r="P7" s="219"/>
      <c r="Q7" s="222"/>
    </row>
    <row r="8" spans="2:17" x14ac:dyDescent="0.25">
      <c r="B8" s="223" t="s">
        <v>339</v>
      </c>
      <c r="C8" s="224"/>
      <c r="D8" s="271" t="s">
        <v>347</v>
      </c>
      <c r="E8" s="218"/>
      <c r="F8" s="225" t="s">
        <v>344</v>
      </c>
      <c r="G8" s="218"/>
      <c r="H8" s="271" t="s">
        <v>352</v>
      </c>
      <c r="I8" s="226"/>
      <c r="J8" s="259"/>
      <c r="K8" s="229" t="s">
        <v>375</v>
      </c>
      <c r="L8" s="204"/>
      <c r="M8" s="228" t="s">
        <v>365</v>
      </c>
      <c r="N8" s="204"/>
      <c r="O8" s="228" t="s">
        <v>348</v>
      </c>
      <c r="P8" s="204"/>
      <c r="Q8" s="229" t="s">
        <v>351</v>
      </c>
    </row>
    <row r="9" spans="2:17" x14ac:dyDescent="0.25">
      <c r="B9" s="223" t="s">
        <v>400</v>
      </c>
      <c r="C9" s="224"/>
      <c r="D9" s="229" t="s">
        <v>343</v>
      </c>
      <c r="E9" s="218"/>
      <c r="F9" s="229" t="s">
        <v>348</v>
      </c>
      <c r="G9" s="218"/>
      <c r="H9" s="266" t="s">
        <v>357</v>
      </c>
      <c r="I9" s="226"/>
      <c r="J9" s="259"/>
      <c r="K9" s="229" t="s">
        <v>351</v>
      </c>
      <c r="L9" s="204"/>
      <c r="M9" s="228" t="s">
        <v>341</v>
      </c>
      <c r="N9" s="204"/>
      <c r="O9" s="228" t="s">
        <v>343</v>
      </c>
      <c r="P9" s="204"/>
      <c r="Q9" s="225" t="s">
        <v>344</v>
      </c>
    </row>
    <row r="10" spans="2:17" x14ac:dyDescent="0.25">
      <c r="B10" s="230" t="s">
        <v>367</v>
      </c>
      <c r="C10" s="231"/>
      <c r="D10" s="228" t="s">
        <v>371</v>
      </c>
      <c r="E10" s="226"/>
      <c r="F10" s="229" t="s">
        <v>339</v>
      </c>
      <c r="G10" s="226"/>
      <c r="H10" s="202" t="s">
        <v>341</v>
      </c>
      <c r="I10" s="232"/>
      <c r="J10" s="259"/>
      <c r="K10" s="229" t="s">
        <v>346</v>
      </c>
      <c r="L10" s="219"/>
      <c r="M10" s="229" t="s">
        <v>338</v>
      </c>
      <c r="N10" s="219"/>
      <c r="O10" s="229" t="s">
        <v>352</v>
      </c>
      <c r="P10" s="219"/>
      <c r="Q10" s="233" t="s">
        <v>369</v>
      </c>
    </row>
    <row r="11" spans="2:17" x14ac:dyDescent="0.25">
      <c r="B11" s="227" t="s">
        <v>346</v>
      </c>
      <c r="C11" s="234"/>
      <c r="D11" s="225" t="s">
        <v>503</v>
      </c>
      <c r="E11" s="232"/>
      <c r="F11" s="228" t="s">
        <v>371</v>
      </c>
      <c r="G11" s="232"/>
      <c r="H11" s="235" t="s">
        <v>338</v>
      </c>
      <c r="I11" s="232"/>
      <c r="J11" s="260"/>
      <c r="K11" s="225" t="s">
        <v>367</v>
      </c>
      <c r="L11" s="219"/>
      <c r="M11" s="225" t="s">
        <v>419</v>
      </c>
      <c r="N11" s="219"/>
      <c r="O11" s="225" t="s">
        <v>366</v>
      </c>
      <c r="P11" s="219"/>
      <c r="Q11" s="236" t="s">
        <v>400</v>
      </c>
    </row>
    <row r="12" spans="2:17" x14ac:dyDescent="0.25">
      <c r="B12" s="227" t="s">
        <v>350</v>
      </c>
      <c r="C12" s="234"/>
      <c r="D12" s="202" t="s">
        <v>342</v>
      </c>
      <c r="E12" s="232"/>
      <c r="F12" s="202" t="s">
        <v>342</v>
      </c>
      <c r="G12" s="232"/>
      <c r="H12" s="225" t="s">
        <v>420</v>
      </c>
      <c r="I12" s="232"/>
      <c r="J12" s="261"/>
      <c r="K12" s="229" t="s">
        <v>339</v>
      </c>
      <c r="L12" s="219"/>
      <c r="M12" s="229" t="s">
        <v>352</v>
      </c>
      <c r="N12" s="219"/>
      <c r="O12" s="225" t="s">
        <v>349</v>
      </c>
      <c r="P12" s="219"/>
      <c r="Q12" s="237" t="s">
        <v>368</v>
      </c>
    </row>
    <row r="13" spans="2:17" x14ac:dyDescent="0.25">
      <c r="B13" s="229" t="s">
        <v>352</v>
      </c>
      <c r="C13" s="234"/>
      <c r="D13" s="225" t="s">
        <v>349</v>
      </c>
      <c r="E13" s="232"/>
      <c r="F13" s="225" t="s">
        <v>420</v>
      </c>
      <c r="G13" s="232"/>
      <c r="H13" s="166"/>
      <c r="I13" s="232"/>
      <c r="J13" s="260"/>
      <c r="K13" s="229" t="s">
        <v>369</v>
      </c>
      <c r="L13" s="219"/>
      <c r="M13" s="229" t="s">
        <v>351</v>
      </c>
      <c r="N13" s="219"/>
      <c r="O13" s="166"/>
      <c r="P13" s="219"/>
      <c r="Q13" s="228" t="s">
        <v>347</v>
      </c>
    </row>
    <row r="14" spans="2:17" x14ac:dyDescent="0.25">
      <c r="B14" s="202" t="s">
        <v>368</v>
      </c>
      <c r="C14" s="234"/>
      <c r="D14" s="238"/>
      <c r="E14" s="232"/>
      <c r="F14" s="225" t="s">
        <v>503</v>
      </c>
      <c r="G14" s="232"/>
      <c r="H14" s="238"/>
      <c r="I14" s="232"/>
      <c r="J14" s="260"/>
      <c r="K14" s="239" t="s">
        <v>400</v>
      </c>
      <c r="L14" s="204"/>
      <c r="M14" s="166"/>
      <c r="N14" s="204"/>
      <c r="O14" s="225"/>
      <c r="P14" s="204"/>
      <c r="Q14" s="225" t="s">
        <v>370</v>
      </c>
    </row>
    <row r="15" spans="2:17" x14ac:dyDescent="0.25">
      <c r="B15" s="240" t="s">
        <v>340</v>
      </c>
      <c r="C15" s="234"/>
      <c r="D15" s="238"/>
      <c r="E15" s="232"/>
      <c r="F15" s="202"/>
      <c r="G15" s="232"/>
      <c r="H15" s="238"/>
      <c r="I15" s="232"/>
      <c r="J15" s="260"/>
      <c r="K15" s="241" t="s">
        <v>350</v>
      </c>
      <c r="L15" s="204"/>
      <c r="M15" s="229"/>
      <c r="N15" s="204"/>
      <c r="O15" s="225"/>
      <c r="P15" s="204"/>
      <c r="Q15" s="238"/>
    </row>
    <row r="16" spans="2:17" x14ac:dyDescent="0.25">
      <c r="B16" s="242" t="s">
        <v>348</v>
      </c>
      <c r="C16" s="234"/>
      <c r="D16" s="202"/>
      <c r="E16" s="232"/>
      <c r="F16" s="199"/>
      <c r="G16" s="232"/>
      <c r="H16" s="238"/>
      <c r="I16" s="243"/>
      <c r="J16" s="260"/>
      <c r="K16" s="244" t="s">
        <v>370</v>
      </c>
      <c r="L16" s="245"/>
      <c r="M16" s="246"/>
      <c r="N16" s="245"/>
      <c r="O16" s="238"/>
      <c r="P16" s="245"/>
      <c r="Q16" s="238"/>
    </row>
    <row r="17" spans="2:17" x14ac:dyDescent="0.25">
      <c r="B17" s="236" t="s">
        <v>354</v>
      </c>
      <c r="C17" s="247"/>
      <c r="D17" s="248" t="s">
        <v>355</v>
      </c>
      <c r="E17" s="249"/>
      <c r="F17" s="250" t="s">
        <v>410</v>
      </c>
      <c r="G17" s="249"/>
      <c r="H17" s="251" t="s">
        <v>353</v>
      </c>
      <c r="I17" s="249"/>
      <c r="J17" s="261"/>
      <c r="K17" s="225" t="s">
        <v>503</v>
      </c>
      <c r="L17" s="252"/>
      <c r="M17" s="404"/>
      <c r="N17" s="245"/>
      <c r="O17" s="253" t="s">
        <v>355</v>
      </c>
      <c r="P17" s="245"/>
      <c r="Q17" s="254" t="s">
        <v>356</v>
      </c>
    </row>
    <row r="18" spans="2:17" ht="31.5" customHeight="1" x14ac:dyDescent="0.25">
      <c r="B18" s="236" t="s">
        <v>399</v>
      </c>
      <c r="C18" s="247"/>
      <c r="D18" s="255"/>
      <c r="E18" s="249"/>
      <c r="F18" s="256"/>
      <c r="G18" s="249"/>
      <c r="H18" s="200"/>
      <c r="I18" s="249"/>
      <c r="J18" s="261"/>
      <c r="K18" s="222"/>
      <c r="L18" s="204"/>
      <c r="M18" s="257"/>
      <c r="N18" s="252"/>
      <c r="O18" s="252"/>
      <c r="P18" s="252"/>
      <c r="Q18" s="252"/>
    </row>
    <row r="19" spans="2:17" x14ac:dyDescent="0.25">
      <c r="B19" s="270" t="s">
        <v>432</v>
      </c>
      <c r="C19" s="150"/>
      <c r="D19" s="148"/>
      <c r="E19" s="148"/>
      <c r="F19" s="148"/>
      <c r="G19" s="148"/>
      <c r="H19" s="148"/>
      <c r="I19" s="148"/>
      <c r="J19" s="262"/>
      <c r="K19" s="2"/>
      <c r="L19" s="158"/>
      <c r="M19" s="186"/>
      <c r="N19" s="158"/>
      <c r="O19" s="186"/>
      <c r="P19" s="158"/>
      <c r="Q19" s="2"/>
    </row>
    <row r="20" spans="2:17" ht="29.25" customHeight="1" x14ac:dyDescent="0.25">
      <c r="B20" s="405" t="s">
        <v>504</v>
      </c>
      <c r="C20" s="150"/>
      <c r="D20" s="409" t="s">
        <v>438</v>
      </c>
      <c r="E20" s="148"/>
      <c r="F20" s="405" t="s">
        <v>504</v>
      </c>
      <c r="G20" s="148"/>
      <c r="H20" s="409" t="s">
        <v>438</v>
      </c>
      <c r="I20" s="148"/>
      <c r="J20" s="262"/>
      <c r="K20" s="405" t="s">
        <v>504</v>
      </c>
      <c r="L20" s="158"/>
      <c r="M20" s="409" t="s">
        <v>438</v>
      </c>
      <c r="N20" s="158"/>
      <c r="O20" s="405" t="s">
        <v>504</v>
      </c>
      <c r="P20" s="158"/>
      <c r="Q20" s="409" t="s">
        <v>438</v>
      </c>
    </row>
    <row r="21" spans="2:17" x14ac:dyDescent="0.25">
      <c r="B21" s="406" t="s">
        <v>506</v>
      </c>
      <c r="C21" s="150"/>
      <c r="D21" s="408" t="s">
        <v>505</v>
      </c>
      <c r="E21" s="148"/>
      <c r="F21" s="406" t="s">
        <v>506</v>
      </c>
      <c r="G21" s="148"/>
      <c r="H21" s="408" t="s">
        <v>505</v>
      </c>
      <c r="I21" s="148"/>
      <c r="J21" s="263"/>
      <c r="K21" s="406" t="s">
        <v>506</v>
      </c>
      <c r="L21" s="158"/>
      <c r="M21" s="408" t="s">
        <v>505</v>
      </c>
      <c r="N21" s="158"/>
      <c r="O21" s="406" t="s">
        <v>506</v>
      </c>
      <c r="P21" s="158"/>
      <c r="Q21" s="408" t="s">
        <v>505</v>
      </c>
    </row>
    <row r="22" spans="2:17" x14ac:dyDescent="0.25">
      <c r="B22" s="410" t="s">
        <v>505</v>
      </c>
      <c r="C22" s="150"/>
      <c r="D22" s="407" t="s">
        <v>506</v>
      </c>
      <c r="E22" s="148"/>
      <c r="F22" s="410" t="s">
        <v>505</v>
      </c>
      <c r="G22" s="148"/>
      <c r="H22" s="407" t="s">
        <v>506</v>
      </c>
      <c r="I22" s="148"/>
      <c r="J22" s="262"/>
      <c r="K22" s="410" t="s">
        <v>505</v>
      </c>
      <c r="L22" s="2"/>
      <c r="M22" s="407" t="s">
        <v>506</v>
      </c>
      <c r="N22" s="149"/>
      <c r="O22" s="410" t="s">
        <v>505</v>
      </c>
      <c r="P22" s="149"/>
      <c r="Q22" s="407" t="s">
        <v>506</v>
      </c>
    </row>
    <row r="23" spans="2:17" x14ac:dyDescent="0.25">
      <c r="B23" s="410"/>
      <c r="C23" s="150"/>
      <c r="D23" s="411"/>
      <c r="E23" s="148"/>
      <c r="F23" s="410"/>
      <c r="G23" s="148"/>
      <c r="H23" s="407"/>
      <c r="I23" s="148"/>
      <c r="J23" s="262"/>
      <c r="K23" s="410"/>
      <c r="L23" s="2"/>
      <c r="M23" s="407"/>
      <c r="N23" s="149"/>
      <c r="O23" s="410"/>
      <c r="P23" s="149"/>
      <c r="Q23" s="407"/>
    </row>
    <row r="24" spans="2:17" x14ac:dyDescent="0.25">
      <c r="B24" s="151" t="s">
        <v>401</v>
      </c>
      <c r="C24" s="194"/>
      <c r="D24" s="195" t="s">
        <v>411</v>
      </c>
      <c r="E24" s="192"/>
      <c r="F24" s="151" t="s">
        <v>401</v>
      </c>
      <c r="G24" s="192"/>
      <c r="H24" s="151" t="s">
        <v>403</v>
      </c>
      <c r="I24" s="192"/>
      <c r="J24" s="264"/>
      <c r="K24" s="151" t="s">
        <v>360</v>
      </c>
      <c r="L24" s="174"/>
      <c r="M24" s="174" t="s">
        <v>365</v>
      </c>
      <c r="N24" s="174"/>
      <c r="O24" s="151" t="s">
        <v>401</v>
      </c>
      <c r="P24" s="174"/>
      <c r="Q24" s="174" t="s">
        <v>372</v>
      </c>
    </row>
    <row r="25" spans="2:17" x14ac:dyDescent="0.25">
      <c r="B25" s="151" t="s">
        <v>373</v>
      </c>
      <c r="C25" s="194"/>
      <c r="D25" s="151" t="s">
        <v>374</v>
      </c>
      <c r="E25" s="192"/>
      <c r="F25" s="195" t="s">
        <v>411</v>
      </c>
      <c r="G25" s="192"/>
      <c r="H25" s="195" t="s">
        <v>411</v>
      </c>
      <c r="I25" s="192"/>
      <c r="J25" s="262"/>
      <c r="K25" s="151" t="s">
        <v>401</v>
      </c>
      <c r="L25" s="174"/>
      <c r="M25" s="175" t="s">
        <v>361</v>
      </c>
      <c r="N25" s="174"/>
      <c r="O25" s="175" t="s">
        <v>373</v>
      </c>
      <c r="P25" s="174"/>
      <c r="Q25" s="174" t="s">
        <v>362</v>
      </c>
    </row>
    <row r="26" spans="2:17" x14ac:dyDescent="0.25">
      <c r="B26" s="151" t="s">
        <v>360</v>
      </c>
      <c r="C26" s="194"/>
      <c r="D26" s="166" t="s">
        <v>417</v>
      </c>
      <c r="E26" s="192"/>
      <c r="F26" s="175" t="s">
        <v>361</v>
      </c>
      <c r="G26" s="192"/>
      <c r="H26" s="151" t="s">
        <v>374</v>
      </c>
      <c r="I26" s="192"/>
      <c r="J26" s="265"/>
      <c r="K26" s="174" t="s">
        <v>374</v>
      </c>
      <c r="L26" s="174"/>
      <c r="M26" s="151" t="s">
        <v>403</v>
      </c>
      <c r="N26" s="174"/>
      <c r="O26" s="151" t="s">
        <v>411</v>
      </c>
      <c r="P26" s="174"/>
      <c r="Q26" s="175" t="s">
        <v>360</v>
      </c>
    </row>
    <row r="27" spans="2:17" x14ac:dyDescent="0.25">
      <c r="B27" s="151" t="s">
        <v>362</v>
      </c>
      <c r="C27" s="194"/>
      <c r="D27" s="151" t="s">
        <v>361</v>
      </c>
      <c r="E27" s="192"/>
      <c r="F27" s="151" t="s">
        <v>362</v>
      </c>
      <c r="G27" s="192"/>
      <c r="H27" s="151" t="s">
        <v>418</v>
      </c>
      <c r="I27" s="192"/>
      <c r="J27" s="264"/>
      <c r="K27" s="174" t="s">
        <v>417</v>
      </c>
      <c r="L27" s="174"/>
      <c r="M27" s="174" t="s">
        <v>362</v>
      </c>
      <c r="N27" s="174"/>
      <c r="O27" s="174" t="s">
        <v>376</v>
      </c>
      <c r="P27" s="174"/>
      <c r="Q27" s="151" t="s">
        <v>374</v>
      </c>
    </row>
    <row r="28" spans="2:17" x14ac:dyDescent="0.25">
      <c r="B28" s="175" t="s">
        <v>363</v>
      </c>
      <c r="C28" s="194"/>
      <c r="D28" s="151" t="s">
        <v>373</v>
      </c>
      <c r="E28" s="192"/>
      <c r="F28" s="151" t="s">
        <v>360</v>
      </c>
      <c r="G28" s="192"/>
      <c r="H28" s="151" t="s">
        <v>358</v>
      </c>
      <c r="I28" s="192"/>
      <c r="J28" s="264"/>
      <c r="K28" s="174" t="s">
        <v>376</v>
      </c>
      <c r="L28" s="174"/>
      <c r="M28" s="151" t="s">
        <v>374</v>
      </c>
      <c r="N28" s="174"/>
      <c r="O28" s="174" t="s">
        <v>374</v>
      </c>
      <c r="P28" s="174"/>
      <c r="Q28" s="174" t="s">
        <v>417</v>
      </c>
    </row>
    <row r="29" spans="2:17" x14ac:dyDescent="0.25">
      <c r="B29" s="151" t="s">
        <v>416</v>
      </c>
      <c r="C29" s="194"/>
      <c r="D29" s="151" t="s">
        <v>418</v>
      </c>
      <c r="E29" s="192"/>
      <c r="F29" s="174" t="s">
        <v>376</v>
      </c>
      <c r="G29" s="192"/>
      <c r="H29" s="151" t="s">
        <v>373</v>
      </c>
      <c r="I29" s="192"/>
      <c r="J29" s="264"/>
      <c r="K29" s="151" t="s">
        <v>418</v>
      </c>
      <c r="L29" s="174"/>
      <c r="M29" s="175" t="s">
        <v>419</v>
      </c>
      <c r="N29" s="174"/>
      <c r="O29" s="175" t="s">
        <v>362</v>
      </c>
      <c r="P29" s="174"/>
      <c r="Q29" s="151" t="s">
        <v>373</v>
      </c>
    </row>
    <row r="30" spans="2:17" x14ac:dyDescent="0.25">
      <c r="B30" s="151"/>
      <c r="C30" s="194"/>
      <c r="D30" s="151" t="s">
        <v>352</v>
      </c>
      <c r="E30" s="152"/>
      <c r="F30" s="151" t="s">
        <v>416</v>
      </c>
      <c r="G30" s="152"/>
      <c r="H30" s="151" t="s">
        <v>416</v>
      </c>
      <c r="I30" s="192"/>
      <c r="J30" s="264"/>
      <c r="K30" s="174" t="s">
        <v>345</v>
      </c>
      <c r="L30" s="169"/>
      <c r="M30" s="174" t="s">
        <v>345</v>
      </c>
      <c r="N30" s="169"/>
      <c r="O30" s="151" t="s">
        <v>416</v>
      </c>
      <c r="P30" s="169"/>
      <c r="Q30" s="151" t="s">
        <v>416</v>
      </c>
    </row>
    <row r="31" spans="2:17" x14ac:dyDescent="0.25">
      <c r="B31" s="140"/>
      <c r="C31" s="153"/>
      <c r="D31" s="147"/>
      <c r="E31" s="147"/>
      <c r="F31" s="147"/>
      <c r="G31" s="147"/>
      <c r="H31" s="147"/>
      <c r="I31" s="148"/>
      <c r="J31" s="168"/>
      <c r="P31" s="120"/>
    </row>
    <row r="32" spans="2:17" x14ac:dyDescent="0.25">
      <c r="B32" s="190"/>
      <c r="C32" s="150">
        <f>SUM(C24:C29)</f>
        <v>0</v>
      </c>
      <c r="D32" s="148"/>
      <c r="E32" s="148">
        <f>SUM(E24:E29)</f>
        <v>0</v>
      </c>
      <c r="F32" s="148"/>
      <c r="G32" s="148">
        <f>SUM(G24:G30)</f>
        <v>0</v>
      </c>
      <c r="H32" s="147"/>
      <c r="I32" s="148">
        <f>SUM(I24:I29)</f>
        <v>0</v>
      </c>
      <c r="J32" s="169"/>
      <c r="K32" s="179" t="s">
        <v>382</v>
      </c>
      <c r="L32" s="179"/>
      <c r="M32" s="179" t="s">
        <v>383</v>
      </c>
      <c r="N32" s="179"/>
      <c r="O32" s="180" t="s">
        <v>384</v>
      </c>
      <c r="P32" s="145"/>
    </row>
    <row r="33" spans="2:16" x14ac:dyDescent="0.25">
      <c r="B33" s="153"/>
      <c r="C33" s="148"/>
      <c r="D33" s="148"/>
      <c r="E33" s="148"/>
      <c r="F33" s="148"/>
      <c r="G33" s="148"/>
      <c r="H33" s="148"/>
      <c r="I33" s="148"/>
      <c r="J33" s="169"/>
      <c r="K33" s="177" t="s">
        <v>239</v>
      </c>
      <c r="L33" s="178"/>
      <c r="M33" s="177" t="s">
        <v>241</v>
      </c>
      <c r="N33" s="178"/>
      <c r="O33" s="177" t="s">
        <v>242</v>
      </c>
      <c r="P33" s="154"/>
    </row>
    <row r="34" spans="2:16" x14ac:dyDescent="0.25">
      <c r="B34" s="165" t="s">
        <v>435</v>
      </c>
      <c r="C34" s="164"/>
      <c r="D34" s="164" t="s">
        <v>377</v>
      </c>
      <c r="K34" s="176"/>
      <c r="L34" s="178"/>
      <c r="M34" s="196" t="s">
        <v>394</v>
      </c>
      <c r="N34" s="138"/>
      <c r="O34" s="197" t="s">
        <v>395</v>
      </c>
      <c r="P34" s="154"/>
    </row>
    <row r="35" spans="2:16" x14ac:dyDescent="0.25">
      <c r="B35" s="165" t="s">
        <v>437</v>
      </c>
      <c r="C35" s="274"/>
      <c r="D35" s="164" t="s">
        <v>379</v>
      </c>
      <c r="K35" s="146"/>
      <c r="L35" s="146"/>
      <c r="M35" s="120"/>
      <c r="N35" s="146"/>
      <c r="O35" s="159"/>
      <c r="P35" s="146"/>
    </row>
    <row r="36" spans="2:16" x14ac:dyDescent="0.25">
      <c r="B36" s="165" t="s">
        <v>438</v>
      </c>
      <c r="C36" s="274"/>
      <c r="D36" s="164" t="s">
        <v>439</v>
      </c>
      <c r="K36" s="144"/>
      <c r="L36" s="144"/>
      <c r="M36" s="144"/>
      <c r="N36" s="156"/>
      <c r="O36" s="142"/>
      <c r="P36" s="146"/>
    </row>
    <row r="37" spans="2:16" x14ac:dyDescent="0.25">
      <c r="B37" s="164" t="s">
        <v>434</v>
      </c>
      <c r="C37" s="275"/>
      <c r="D37" s="164" t="s">
        <v>379</v>
      </c>
      <c r="K37" s="144"/>
      <c r="L37" s="144"/>
      <c r="M37" s="144"/>
      <c r="N37" s="156"/>
      <c r="O37" s="142"/>
      <c r="P37" s="146"/>
    </row>
    <row r="38" spans="2:16" x14ac:dyDescent="0.25">
      <c r="B38" s="164" t="s">
        <v>402</v>
      </c>
      <c r="C38" s="164"/>
      <c r="D38" s="164" t="s">
        <v>378</v>
      </c>
      <c r="K38" s="273"/>
      <c r="L38" s="142"/>
      <c r="M38" s="144"/>
      <c r="N38" s="143"/>
      <c r="O38" s="144"/>
      <c r="P38" s="146"/>
    </row>
    <row r="39" spans="2:16" x14ac:dyDescent="0.25">
      <c r="B39" s="164" t="s">
        <v>436</v>
      </c>
      <c r="C39" s="164"/>
      <c r="D39" s="164" t="s">
        <v>377</v>
      </c>
      <c r="K39" s="142"/>
      <c r="L39" s="142"/>
      <c r="M39" s="144"/>
      <c r="N39" s="143"/>
      <c r="O39" s="142"/>
      <c r="P39" s="146"/>
    </row>
    <row r="40" spans="2:16" x14ac:dyDescent="0.25">
      <c r="B40" s="165" t="s">
        <v>433</v>
      </c>
      <c r="C40" s="275"/>
      <c r="D40" s="164" t="s">
        <v>404</v>
      </c>
      <c r="K40" s="142"/>
      <c r="L40" s="142"/>
      <c r="M40" s="142"/>
      <c r="N40" s="143"/>
      <c r="O40" s="161"/>
      <c r="P40" s="146"/>
    </row>
    <row r="41" spans="2:16" x14ac:dyDescent="0.25">
      <c r="B41" s="165"/>
      <c r="C41" s="164"/>
      <c r="D41" s="164"/>
      <c r="K41" s="142"/>
      <c r="L41" s="142"/>
      <c r="M41" s="144"/>
      <c r="N41" s="143"/>
      <c r="O41" s="161"/>
      <c r="P41" s="146"/>
    </row>
    <row r="42" spans="2:16" x14ac:dyDescent="0.25">
      <c r="B42" s="2"/>
      <c r="C42" s="2"/>
      <c r="D42" s="2"/>
      <c r="F42" s="331"/>
      <c r="G42" s="332"/>
      <c r="H42" s="333"/>
      <c r="K42" s="144"/>
      <c r="L42" s="144"/>
      <c r="M42" s="142"/>
      <c r="N42" s="157"/>
      <c r="O42" s="161"/>
      <c r="P42" s="146"/>
    </row>
    <row r="43" spans="2:16" x14ac:dyDescent="0.25">
      <c r="K43" s="142"/>
      <c r="L43" s="144"/>
      <c r="M43" s="144"/>
      <c r="N43" s="155"/>
      <c r="O43" s="144"/>
      <c r="P43" s="146"/>
    </row>
    <row r="44" spans="2:16" x14ac:dyDescent="0.25">
      <c r="K44" s="162"/>
      <c r="L44" s="162"/>
      <c r="M44" s="162"/>
      <c r="N44" s="155"/>
      <c r="O44" s="142"/>
      <c r="P44" s="146"/>
    </row>
    <row r="45" spans="2:16" ht="15.75" x14ac:dyDescent="0.25">
      <c r="K45" s="172"/>
      <c r="L45" s="173"/>
      <c r="M45" s="172"/>
      <c r="N45" s="145"/>
      <c r="O45" s="142"/>
      <c r="P45" s="146"/>
    </row>
    <row r="46" spans="2:16" x14ac:dyDescent="0.25">
      <c r="K46" s="161"/>
      <c r="L46" s="161"/>
      <c r="M46" s="161"/>
      <c r="N46" s="158"/>
      <c r="O46" s="161"/>
      <c r="P46" s="158"/>
    </row>
    <row r="47" spans="2:16" x14ac:dyDescent="0.25">
      <c r="K47" s="185"/>
      <c r="L47" s="184"/>
      <c r="M47" s="184"/>
      <c r="N47" s="158"/>
      <c r="O47" s="158"/>
      <c r="P47" s="158"/>
    </row>
    <row r="48" spans="2:16" x14ac:dyDescent="0.25">
      <c r="K48" s="186"/>
      <c r="L48" s="184"/>
      <c r="M48" s="186"/>
      <c r="N48" s="145"/>
      <c r="O48" s="159"/>
      <c r="P48" s="158"/>
    </row>
    <row r="49" spans="11:16" x14ac:dyDescent="0.25">
      <c r="K49" s="158"/>
      <c r="L49" s="158"/>
      <c r="M49" s="158"/>
      <c r="N49" s="158"/>
      <c r="O49" s="158"/>
      <c r="P49" s="158"/>
    </row>
    <row r="50" spans="11:16" x14ac:dyDescent="0.25">
      <c r="K50" s="160"/>
      <c r="L50" s="158"/>
      <c r="M50" s="145"/>
      <c r="N50" s="145"/>
      <c r="O50" s="158"/>
      <c r="P50" s="145"/>
    </row>
    <row r="51" spans="11:16" x14ac:dyDescent="0.25">
      <c r="K51" s="174"/>
      <c r="L51" s="174"/>
      <c r="M51" s="174"/>
      <c r="N51" s="2"/>
      <c r="O51" s="149"/>
      <c r="P51" s="149"/>
    </row>
    <row r="52" spans="11:16" x14ac:dyDescent="0.25">
      <c r="K52" s="174"/>
      <c r="L52" s="174"/>
      <c r="M52" s="174"/>
      <c r="N52" s="2"/>
      <c r="O52" s="163"/>
      <c r="P52" s="149"/>
    </row>
    <row r="53" spans="11:16" x14ac:dyDescent="0.25">
      <c r="K53" s="174"/>
      <c r="L53" s="174"/>
      <c r="M53" s="174"/>
      <c r="N53" s="2"/>
      <c r="O53" s="141"/>
      <c r="P53" s="149"/>
    </row>
    <row r="54" spans="11:16" x14ac:dyDescent="0.25">
      <c r="K54" s="174"/>
      <c r="L54" s="174"/>
      <c r="M54" s="174"/>
      <c r="N54" s="2"/>
      <c r="O54" s="141"/>
      <c r="P54" s="149"/>
    </row>
    <row r="55" spans="11:16" x14ac:dyDescent="0.25">
      <c r="K55" s="174"/>
      <c r="L55" s="174"/>
      <c r="M55" s="174"/>
      <c r="N55" s="2"/>
      <c r="O55" s="141"/>
      <c r="P55" s="149"/>
    </row>
    <row r="56" spans="11:16" x14ac:dyDescent="0.25">
      <c r="K56" s="174"/>
      <c r="L56" s="174"/>
      <c r="M56" s="174"/>
      <c r="N56" s="149"/>
      <c r="O56" s="2"/>
      <c r="P56" s="149"/>
    </row>
    <row r="57" spans="11:16" x14ac:dyDescent="0.25">
      <c r="K57" s="147"/>
      <c r="L57" s="148"/>
      <c r="M57" s="148"/>
      <c r="N57" s="149"/>
      <c r="O57" s="2"/>
      <c r="P57" s="149"/>
    </row>
  </sheetData>
  <sortState ref="B33:D39">
    <sortCondition ref="B33"/>
  </sortState>
  <mergeCells count="3">
    <mergeCell ref="B3:J3"/>
    <mergeCell ref="J5:J7"/>
    <mergeCell ref="K3:Q3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6"/>
  <sheetViews>
    <sheetView workbookViewId="0">
      <selection activeCell="B2" sqref="B2:J6"/>
    </sheetView>
  </sheetViews>
  <sheetFormatPr defaultRowHeight="15" x14ac:dyDescent="0.25"/>
  <sheetData>
    <row r="2" spans="2:10" x14ac:dyDescent="0.25">
      <c r="B2" s="961" t="s">
        <v>333</v>
      </c>
      <c r="C2" s="962"/>
      <c r="D2" s="962"/>
      <c r="E2" s="962"/>
      <c r="F2" s="962"/>
      <c r="G2" s="962"/>
      <c r="H2" s="962"/>
      <c r="I2" s="962"/>
      <c r="J2" s="962"/>
    </row>
    <row r="3" spans="2:10" x14ac:dyDescent="0.25">
      <c r="B3" s="137" t="s">
        <v>392</v>
      </c>
      <c r="C3" s="137"/>
      <c r="D3" s="137" t="s">
        <v>334</v>
      </c>
      <c r="E3" s="137"/>
      <c r="F3" s="137" t="s">
        <v>335</v>
      </c>
      <c r="G3" s="137"/>
      <c r="H3" s="137" t="s">
        <v>336</v>
      </c>
      <c r="I3" s="137"/>
      <c r="J3" s="167"/>
    </row>
    <row r="4" spans="2:10" x14ac:dyDescent="0.25">
      <c r="B4" s="181" t="s">
        <v>386</v>
      </c>
      <c r="C4" s="138"/>
      <c r="D4" s="181" t="s">
        <v>387</v>
      </c>
      <c r="E4" s="138"/>
      <c r="F4" s="182" t="s">
        <v>388</v>
      </c>
      <c r="G4" s="138"/>
      <c r="H4" s="183" t="s">
        <v>389</v>
      </c>
      <c r="I4" s="139"/>
      <c r="J4" s="963"/>
    </row>
    <row r="5" spans="2:10" x14ac:dyDescent="0.25">
      <c r="B5" s="181" t="s">
        <v>393</v>
      </c>
      <c r="C5" s="138"/>
      <c r="D5" s="181" t="s">
        <v>394</v>
      </c>
      <c r="E5" s="138"/>
      <c r="F5" s="182" t="s">
        <v>395</v>
      </c>
      <c r="G5" s="138"/>
      <c r="H5" s="181" t="s">
        <v>394</v>
      </c>
      <c r="I5" s="139"/>
      <c r="J5" s="963"/>
    </row>
    <row r="6" spans="2:10" x14ac:dyDescent="0.25">
      <c r="B6" s="149"/>
      <c r="C6" s="149"/>
      <c r="D6" s="149"/>
      <c r="E6" s="149"/>
      <c r="F6" s="149"/>
      <c r="G6" s="149"/>
      <c r="H6" s="149"/>
      <c r="I6" s="140"/>
      <c r="J6" s="964"/>
    </row>
  </sheetData>
  <mergeCells count="2">
    <mergeCell ref="B2:J2"/>
    <mergeCell ref="J4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sqref="A1:H7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5"/>
  <sheetViews>
    <sheetView topLeftCell="C1" workbookViewId="0">
      <pane ySplit="1" topLeftCell="A2" activePane="bottomLeft" state="frozen"/>
      <selection pane="bottomLeft" activeCell="D51" sqref="D51"/>
    </sheetView>
  </sheetViews>
  <sheetFormatPr defaultRowHeight="15" x14ac:dyDescent="0.25"/>
  <cols>
    <col min="1" max="1" width="14" bestFit="1" customWidth="1"/>
    <col min="2" max="2" width="27.140625" customWidth="1"/>
    <col min="3" max="3" width="19.42578125" customWidth="1"/>
    <col min="4" max="4" width="23.85546875" bestFit="1" customWidth="1"/>
    <col min="5" max="5" width="29.28515625" bestFit="1" customWidth="1"/>
    <col min="6" max="6" width="32.140625" bestFit="1" customWidth="1"/>
    <col min="7" max="7" width="25.140625" customWidth="1"/>
    <col min="8" max="8" width="3" bestFit="1" customWidth="1"/>
    <col min="9" max="9" width="15.85546875" customWidth="1"/>
    <col min="10" max="10" width="18.5703125" customWidth="1"/>
  </cols>
  <sheetData>
    <row r="1" spans="1:10" ht="32.25" thickBot="1" x14ac:dyDescent="0.4">
      <c r="A1" s="495" t="s">
        <v>672</v>
      </c>
      <c r="B1" s="535" t="s">
        <v>725</v>
      </c>
      <c r="C1" s="513" t="s">
        <v>722</v>
      </c>
      <c r="D1" s="427" t="s">
        <v>619</v>
      </c>
      <c r="E1" s="427" t="s">
        <v>701</v>
      </c>
      <c r="F1" s="425"/>
      <c r="G1" s="425"/>
      <c r="I1" s="325" t="s">
        <v>674</v>
      </c>
      <c r="J1" s="326"/>
    </row>
    <row r="2" spans="1:10" x14ac:dyDescent="0.25">
      <c r="A2" t="s">
        <v>492</v>
      </c>
      <c r="B2" s="515" t="s">
        <v>617</v>
      </c>
      <c r="C2" s="516"/>
      <c r="D2" s="520" t="s">
        <v>720</v>
      </c>
      <c r="E2" s="969"/>
      <c r="F2" s="420"/>
      <c r="G2" s="420"/>
      <c r="H2" s="2">
        <v>1</v>
      </c>
      <c r="I2" s="502" t="s">
        <v>675</v>
      </c>
      <c r="J2" s="502" t="s">
        <v>676</v>
      </c>
    </row>
    <row r="3" spans="1:10" x14ac:dyDescent="0.25">
      <c r="B3" s="517" t="s">
        <v>618</v>
      </c>
      <c r="C3" s="518"/>
      <c r="D3" s="521" t="s">
        <v>721</v>
      </c>
      <c r="E3" s="970"/>
      <c r="F3" s="421"/>
      <c r="G3" s="421"/>
      <c r="H3" s="2">
        <v>2</v>
      </c>
      <c r="I3" s="502" t="s">
        <v>677</v>
      </c>
      <c r="J3" s="502" t="s">
        <v>678</v>
      </c>
    </row>
    <row r="4" spans="1:10" ht="16.5" thickBot="1" x14ac:dyDescent="0.3">
      <c r="A4" t="s">
        <v>738</v>
      </c>
      <c r="B4" s="531" t="s">
        <v>722</v>
      </c>
      <c r="C4" s="533"/>
      <c r="D4" s="534" t="s">
        <v>722</v>
      </c>
      <c r="E4" s="971"/>
      <c r="F4" s="422"/>
      <c r="G4" s="422"/>
      <c r="H4" s="2">
        <v>3</v>
      </c>
      <c r="I4" s="502" t="s">
        <v>679</v>
      </c>
      <c r="J4" s="502" t="s">
        <v>680</v>
      </c>
    </row>
    <row r="5" spans="1:10" x14ac:dyDescent="0.25">
      <c r="B5" s="514" t="s">
        <v>675</v>
      </c>
      <c r="C5" s="514" t="s">
        <v>676</v>
      </c>
      <c r="D5" s="519" t="s">
        <v>687</v>
      </c>
      <c r="E5" s="519" t="s">
        <v>688</v>
      </c>
      <c r="F5" s="305"/>
      <c r="G5" s="305"/>
      <c r="H5" s="2">
        <v>4</v>
      </c>
      <c r="I5" s="502" t="s">
        <v>681</v>
      </c>
      <c r="J5" s="502" t="s">
        <v>682</v>
      </c>
    </row>
    <row r="6" spans="1:10" x14ac:dyDescent="0.25">
      <c r="B6" s="503" t="s">
        <v>677</v>
      </c>
      <c r="C6" s="503" t="s">
        <v>678</v>
      </c>
      <c r="D6" s="512" t="s">
        <v>689</v>
      </c>
      <c r="E6" s="512" t="s">
        <v>690</v>
      </c>
      <c r="F6" s="305"/>
      <c r="G6" s="305"/>
      <c r="H6" s="2">
        <v>5</v>
      </c>
      <c r="I6" s="502" t="s">
        <v>683</v>
      </c>
      <c r="J6" s="502" t="s">
        <v>684</v>
      </c>
    </row>
    <row r="7" spans="1:10" x14ac:dyDescent="0.25">
      <c r="B7" s="503" t="s">
        <v>679</v>
      </c>
      <c r="C7" s="503" t="s">
        <v>680</v>
      </c>
      <c r="D7" s="512" t="s">
        <v>691</v>
      </c>
      <c r="E7" s="512" t="s">
        <v>692</v>
      </c>
      <c r="F7" s="295"/>
      <c r="G7" s="295"/>
      <c r="H7" s="2">
        <v>6</v>
      </c>
      <c r="I7" s="502" t="s">
        <v>685</v>
      </c>
      <c r="J7" s="502" t="s">
        <v>686</v>
      </c>
    </row>
    <row r="8" spans="1:10" ht="19.5" customHeight="1" x14ac:dyDescent="0.25">
      <c r="B8" s="503" t="s">
        <v>681</v>
      </c>
      <c r="C8" s="503" t="s">
        <v>682</v>
      </c>
      <c r="D8" s="512" t="s">
        <v>693</v>
      </c>
      <c r="E8" s="512" t="s">
        <v>694</v>
      </c>
      <c r="F8" s="295"/>
      <c r="G8" s="295"/>
      <c r="H8" s="2">
        <v>7</v>
      </c>
      <c r="I8" s="502" t="s">
        <v>687</v>
      </c>
      <c r="J8" s="502" t="s">
        <v>688</v>
      </c>
    </row>
    <row r="9" spans="1:10" x14ac:dyDescent="0.25">
      <c r="B9" s="503" t="s">
        <v>683</v>
      </c>
      <c r="C9" s="503" t="s">
        <v>684</v>
      </c>
      <c r="D9" s="512" t="s">
        <v>695</v>
      </c>
      <c r="E9" s="512" t="s">
        <v>696</v>
      </c>
      <c r="F9" s="295"/>
      <c r="G9" s="295"/>
      <c r="H9" s="2">
        <v>8</v>
      </c>
      <c r="I9" s="502" t="s">
        <v>689</v>
      </c>
      <c r="J9" s="502" t="s">
        <v>690</v>
      </c>
    </row>
    <row r="10" spans="1:10" x14ac:dyDescent="0.25">
      <c r="B10" s="503" t="s">
        <v>685</v>
      </c>
      <c r="C10" s="503" t="s">
        <v>686</v>
      </c>
      <c r="D10" s="512" t="s">
        <v>697</v>
      </c>
      <c r="E10" s="512" t="s">
        <v>698</v>
      </c>
      <c r="F10" s="295"/>
      <c r="G10" s="295"/>
      <c r="H10" s="2">
        <v>9</v>
      </c>
      <c r="I10" s="502" t="s">
        <v>691</v>
      </c>
      <c r="J10" s="502" t="s">
        <v>692</v>
      </c>
    </row>
    <row r="11" spans="1:10" x14ac:dyDescent="0.25">
      <c r="B11" s="504"/>
      <c r="C11" s="504"/>
      <c r="D11" s="512" t="s">
        <v>699</v>
      </c>
      <c r="E11" s="512" t="s">
        <v>700</v>
      </c>
      <c r="F11" s="295"/>
      <c r="G11" s="295"/>
      <c r="H11" s="2">
        <v>10</v>
      </c>
      <c r="I11" s="502" t="s">
        <v>693</v>
      </c>
      <c r="J11" s="502" t="s">
        <v>694</v>
      </c>
    </row>
    <row r="12" spans="1:10" x14ac:dyDescent="0.25">
      <c r="B12" s="504"/>
      <c r="C12" s="504"/>
      <c r="D12" s="508"/>
      <c r="E12" s="508"/>
      <c r="F12" s="295"/>
      <c r="G12" s="295"/>
      <c r="H12" s="2">
        <v>11</v>
      </c>
      <c r="I12" s="502" t="s">
        <v>695</v>
      </c>
      <c r="J12" s="502" t="s">
        <v>696</v>
      </c>
    </row>
    <row r="13" spans="1:10" x14ac:dyDescent="0.25">
      <c r="B13" s="504"/>
      <c r="C13" s="504"/>
      <c r="D13" s="507"/>
      <c r="E13" s="508"/>
      <c r="F13" s="295"/>
      <c r="G13" s="295"/>
      <c r="H13" s="2">
        <v>12</v>
      </c>
      <c r="I13" s="502" t="s">
        <v>697</v>
      </c>
      <c r="J13" s="502" t="s">
        <v>698</v>
      </c>
    </row>
    <row r="14" spans="1:10" x14ac:dyDescent="0.25">
      <c r="B14" s="504"/>
      <c r="C14" s="504"/>
      <c r="D14" s="507"/>
      <c r="E14" s="508"/>
      <c r="F14" s="89"/>
      <c r="G14" s="89"/>
      <c r="H14" s="2">
        <v>13</v>
      </c>
      <c r="I14" s="502" t="s">
        <v>699</v>
      </c>
      <c r="J14" s="502" t="s">
        <v>700</v>
      </c>
    </row>
    <row r="15" spans="1:10" x14ac:dyDescent="0.25">
      <c r="B15" s="504"/>
      <c r="C15" s="504"/>
      <c r="D15" s="509"/>
      <c r="E15" s="508"/>
      <c r="F15" s="89"/>
      <c r="G15" s="89"/>
      <c r="H15" s="2"/>
      <c r="I15" s="471"/>
      <c r="J15" s="148"/>
    </row>
    <row r="16" spans="1:10" x14ac:dyDescent="0.25">
      <c r="B16" s="505"/>
      <c r="C16" s="505"/>
      <c r="D16" s="508"/>
      <c r="E16" s="508"/>
      <c r="F16" s="89"/>
      <c r="G16" s="89"/>
      <c r="H16" s="2">
        <v>14</v>
      </c>
      <c r="I16" s="471"/>
      <c r="J16" s="148"/>
    </row>
    <row r="17" spans="1:10" ht="21" x14ac:dyDescent="0.35">
      <c r="A17" s="328"/>
      <c r="B17" s="506"/>
      <c r="C17" s="506"/>
      <c r="D17" s="510"/>
      <c r="E17" s="511"/>
      <c r="F17" s="423"/>
      <c r="G17" s="89"/>
      <c r="H17" s="2">
        <v>15</v>
      </c>
      <c r="I17" s="471"/>
      <c r="J17" s="148"/>
    </row>
    <row r="18" spans="1:10" ht="19.5" thickBot="1" x14ac:dyDescent="0.35">
      <c r="A18" s="328"/>
      <c r="B18" s="972" t="s">
        <v>626</v>
      </c>
      <c r="C18" s="973"/>
      <c r="D18" s="973"/>
      <c r="E18" s="973"/>
      <c r="F18" s="973"/>
      <c r="G18" s="973"/>
      <c r="H18" s="2">
        <v>16</v>
      </c>
      <c r="I18" s="471"/>
      <c r="J18" s="148"/>
    </row>
    <row r="19" spans="1:10" ht="15.75" thickBot="1" x14ac:dyDescent="0.3">
      <c r="A19" s="328"/>
      <c r="B19" s="974" t="s">
        <v>731</v>
      </c>
      <c r="C19" s="975"/>
      <c r="D19" s="976"/>
      <c r="E19" s="394" t="s">
        <v>650</v>
      </c>
      <c r="F19" s="488"/>
      <c r="G19" s="424"/>
      <c r="H19" s="2">
        <v>17</v>
      </c>
      <c r="I19" s="471"/>
      <c r="J19" s="148"/>
    </row>
    <row r="20" spans="1:10" x14ac:dyDescent="0.25">
      <c r="B20" s="340" t="s">
        <v>627</v>
      </c>
      <c r="C20" s="537"/>
      <c r="D20" s="341"/>
      <c r="E20" s="394" t="s">
        <v>651</v>
      </c>
      <c r="F20" s="488"/>
      <c r="G20" s="375"/>
      <c r="H20" s="2">
        <v>18</v>
      </c>
      <c r="I20" s="471"/>
      <c r="J20" s="148"/>
    </row>
    <row r="21" spans="1:10" ht="15.75" thickBot="1" x14ac:dyDescent="0.3">
      <c r="B21" s="483" t="s">
        <v>628</v>
      </c>
      <c r="C21" s="537"/>
      <c r="D21" s="341"/>
      <c r="E21" s="397"/>
      <c r="F21" s="380"/>
      <c r="G21" s="380"/>
      <c r="H21" s="2">
        <v>19</v>
      </c>
      <c r="I21" s="471"/>
      <c r="J21" s="148"/>
    </row>
    <row r="22" spans="1:10" x14ac:dyDescent="0.25">
      <c r="A22" s="351" t="s">
        <v>487</v>
      </c>
      <c r="B22" s="376" t="s">
        <v>491</v>
      </c>
      <c r="C22" s="376" t="s">
        <v>491</v>
      </c>
      <c r="D22" s="487" t="s">
        <v>728</v>
      </c>
      <c r="E22" s="536"/>
      <c r="F22" s="354" t="s">
        <v>629</v>
      </c>
      <c r="H22" s="2">
        <v>20</v>
      </c>
      <c r="I22" s="471"/>
      <c r="J22" s="148"/>
    </row>
    <row r="23" spans="1:10" x14ac:dyDescent="0.25">
      <c r="A23" s="352" t="s">
        <v>489</v>
      </c>
      <c r="B23" s="354" t="s">
        <v>492</v>
      </c>
      <c r="C23" s="354" t="s">
        <v>492</v>
      </c>
      <c r="D23" s="487" t="s">
        <v>729</v>
      </c>
      <c r="E23" s="536"/>
      <c r="F23" s="354" t="s">
        <v>629</v>
      </c>
      <c r="H23">
        <v>21</v>
      </c>
      <c r="I23" s="471"/>
      <c r="J23" s="148"/>
    </row>
    <row r="24" spans="1:10" ht="15.75" thickBot="1" x14ac:dyDescent="0.3">
      <c r="A24" s="353"/>
      <c r="B24" s="522" t="s">
        <v>733</v>
      </c>
      <c r="C24" s="522"/>
      <c r="D24" s="525" t="s">
        <v>732</v>
      </c>
      <c r="E24" s="524"/>
      <c r="F24" s="354"/>
      <c r="H24">
        <v>22</v>
      </c>
      <c r="I24" s="471"/>
      <c r="J24" s="295"/>
    </row>
    <row r="25" spans="1:10" x14ac:dyDescent="0.25">
      <c r="B25" s="522" t="s">
        <v>716</v>
      </c>
      <c r="C25" s="522"/>
      <c r="D25" s="523" t="s">
        <v>718</v>
      </c>
      <c r="E25" s="71"/>
      <c r="H25">
        <v>23</v>
      </c>
      <c r="I25" s="476"/>
      <c r="J25" s="295"/>
    </row>
    <row r="26" spans="1:10" x14ac:dyDescent="0.25">
      <c r="B26" s="522" t="s">
        <v>717</v>
      </c>
      <c r="C26" s="522" t="s">
        <v>730</v>
      </c>
      <c r="D26" s="523" t="s">
        <v>717</v>
      </c>
      <c r="E26" s="276" t="s">
        <v>730</v>
      </c>
      <c r="H26">
        <v>24</v>
      </c>
      <c r="I26" s="476"/>
      <c r="J26" s="295"/>
    </row>
    <row r="27" spans="1:10" x14ac:dyDescent="0.25">
      <c r="B27" s="514" t="s">
        <v>675</v>
      </c>
      <c r="C27" s="514" t="s">
        <v>676</v>
      </c>
      <c r="D27" s="519" t="s">
        <v>687</v>
      </c>
      <c r="E27" s="519" t="s">
        <v>688</v>
      </c>
      <c r="I27" s="295"/>
      <c r="J27" s="295"/>
    </row>
    <row r="28" spans="1:10" x14ac:dyDescent="0.25">
      <c r="B28" s="503" t="s">
        <v>677</v>
      </c>
      <c r="C28" s="503" t="s">
        <v>678</v>
      </c>
      <c r="D28" s="512" t="s">
        <v>689</v>
      </c>
      <c r="E28" s="512" t="s">
        <v>690</v>
      </c>
      <c r="I28" s="295"/>
      <c r="J28" s="295"/>
    </row>
    <row r="29" spans="1:10" x14ac:dyDescent="0.25">
      <c r="B29" s="503" t="s">
        <v>679</v>
      </c>
      <c r="C29" s="503" t="s">
        <v>680</v>
      </c>
      <c r="D29" s="512" t="s">
        <v>691</v>
      </c>
      <c r="E29" s="512" t="s">
        <v>692</v>
      </c>
      <c r="I29" s="295"/>
      <c r="J29" s="295"/>
    </row>
    <row r="30" spans="1:10" x14ac:dyDescent="0.25">
      <c r="B30" s="503" t="s">
        <v>681</v>
      </c>
      <c r="C30" s="503" t="s">
        <v>682</v>
      </c>
      <c r="D30" s="512" t="s">
        <v>693</v>
      </c>
      <c r="E30" s="512" t="s">
        <v>694</v>
      </c>
      <c r="I30" s="295"/>
      <c r="J30" s="295"/>
    </row>
    <row r="31" spans="1:10" x14ac:dyDescent="0.25">
      <c r="B31" s="503" t="s">
        <v>683</v>
      </c>
      <c r="C31" s="503" t="s">
        <v>684</v>
      </c>
      <c r="D31" s="512" t="s">
        <v>695</v>
      </c>
      <c r="E31" s="512" t="s">
        <v>696</v>
      </c>
      <c r="I31" s="295"/>
      <c r="J31" s="295"/>
    </row>
    <row r="32" spans="1:10" x14ac:dyDescent="0.25">
      <c r="B32" s="503" t="s">
        <v>685</v>
      </c>
      <c r="C32" s="503" t="s">
        <v>686</v>
      </c>
      <c r="D32" s="512" t="s">
        <v>697</v>
      </c>
      <c r="E32" s="512" t="s">
        <v>698</v>
      </c>
      <c r="I32" s="295"/>
      <c r="J32" s="295"/>
    </row>
    <row r="33" spans="1:10" x14ac:dyDescent="0.25">
      <c r="B33" s="504"/>
      <c r="C33" s="504"/>
      <c r="D33" s="512" t="s">
        <v>699</v>
      </c>
      <c r="E33" s="512" t="s">
        <v>700</v>
      </c>
      <c r="H33" s="89"/>
      <c r="I33" s="476"/>
    </row>
    <row r="34" spans="1:10" x14ac:dyDescent="0.25">
      <c r="B34" s="471"/>
      <c r="C34" s="471"/>
      <c r="D34" s="297"/>
      <c r="H34" s="89"/>
      <c r="I34" s="476"/>
    </row>
    <row r="35" spans="1:10" x14ac:dyDescent="0.25">
      <c r="B35" s="471"/>
      <c r="C35" s="471"/>
      <c r="D35" s="435"/>
      <c r="E35" s="436"/>
      <c r="F35" s="435"/>
      <c r="G35" s="435"/>
      <c r="H35" s="436"/>
      <c r="I35" s="476"/>
    </row>
    <row r="36" spans="1:10" x14ac:dyDescent="0.25">
      <c r="B36" s="476"/>
      <c r="C36" s="476"/>
      <c r="D36" s="435"/>
      <c r="E36" s="436"/>
      <c r="F36" s="435"/>
      <c r="G36" s="435"/>
      <c r="H36" s="436"/>
      <c r="I36" s="476"/>
    </row>
    <row r="37" spans="1:10" x14ac:dyDescent="0.25">
      <c r="B37" s="148"/>
      <c r="C37" s="148"/>
      <c r="D37" s="297"/>
      <c r="H37" s="89"/>
      <c r="I37" s="476"/>
      <c r="J37" s="89"/>
    </row>
    <row r="38" spans="1:10" x14ac:dyDescent="0.25">
      <c r="B38" s="148"/>
      <c r="C38" s="148"/>
      <c r="D38" s="297"/>
      <c r="H38" s="89"/>
      <c r="I38" s="476"/>
      <c r="J38" s="89"/>
    </row>
    <row r="39" spans="1:10" ht="15.75" thickBot="1" x14ac:dyDescent="0.3">
      <c r="B39" s="356"/>
      <c r="C39" s="356"/>
      <c r="D39" s="386"/>
      <c r="H39" s="89"/>
      <c r="I39" s="476"/>
      <c r="J39" s="89"/>
    </row>
    <row r="40" spans="1:10" ht="15.75" thickBot="1" x14ac:dyDescent="0.3">
      <c r="A40" s="347"/>
      <c r="B40" s="286"/>
      <c r="C40" s="439" t="s">
        <v>653</v>
      </c>
      <c r="D40" s="370"/>
      <c r="E40" s="977" t="s">
        <v>652</v>
      </c>
      <c r="F40" s="978"/>
      <c r="G40" s="978"/>
      <c r="H40" s="89"/>
      <c r="I40" s="476"/>
      <c r="J40" s="136"/>
    </row>
    <row r="41" spans="1:10" ht="15.75" thickBot="1" x14ac:dyDescent="0.3">
      <c r="B41" s="286"/>
      <c r="C41" s="493" t="s">
        <v>661</v>
      </c>
      <c r="D41" s="348"/>
      <c r="E41" s="368"/>
      <c r="F41" s="439" t="s">
        <v>653</v>
      </c>
      <c r="G41" s="472"/>
      <c r="H41" s="89"/>
      <c r="I41" s="476"/>
      <c r="J41" s="136"/>
    </row>
    <row r="42" spans="1:10" ht="15.75" thickBot="1" x14ac:dyDescent="0.3">
      <c r="B42" s="396"/>
      <c r="C42" s="372"/>
      <c r="D42" s="373"/>
      <c r="E42" s="979"/>
      <c r="F42" s="980"/>
      <c r="G42" s="980"/>
      <c r="H42" s="47"/>
      <c r="I42" s="476"/>
      <c r="J42" s="136"/>
    </row>
    <row r="43" spans="1:10" ht="15.75" thickBot="1" x14ac:dyDescent="0.3">
      <c r="A43" s="389" t="s">
        <v>324</v>
      </c>
      <c r="B43" s="395" t="s">
        <v>245</v>
      </c>
      <c r="C43" s="430" t="s">
        <v>625</v>
      </c>
      <c r="D43" s="434" t="s">
        <v>637</v>
      </c>
      <c r="E43" s="167" t="s">
        <v>496</v>
      </c>
      <c r="F43" s="433" t="s">
        <v>638</v>
      </c>
      <c r="G43" s="470" t="s">
        <v>620</v>
      </c>
      <c r="H43" s="305"/>
      <c r="I43" s="476"/>
    </row>
    <row r="44" spans="1:10" ht="15.75" thickBot="1" x14ac:dyDescent="0.3">
      <c r="A44" s="390" t="s">
        <v>325</v>
      </c>
      <c r="B44" s="381" t="s">
        <v>249</v>
      </c>
      <c r="C44" s="430" t="s">
        <v>625</v>
      </c>
      <c r="D44" s="434" t="s">
        <v>637</v>
      </c>
      <c r="E44" s="167" t="s">
        <v>496</v>
      </c>
      <c r="F44" s="433" t="s">
        <v>638</v>
      </c>
      <c r="G44" s="470" t="s">
        <v>620</v>
      </c>
      <c r="H44" s="305"/>
      <c r="I44" s="476"/>
    </row>
    <row r="45" spans="1:10" ht="15.75" thickBot="1" x14ac:dyDescent="0.3">
      <c r="A45" s="391" t="s">
        <v>326</v>
      </c>
      <c r="B45" s="387" t="s">
        <v>253</v>
      </c>
      <c r="C45" s="361" t="s">
        <v>624</v>
      </c>
      <c r="D45" s="392" t="s">
        <v>636</v>
      </c>
      <c r="E45" s="382" t="s">
        <v>655</v>
      </c>
      <c r="F45" s="360"/>
      <c r="G45" s="473" t="s">
        <v>620</v>
      </c>
      <c r="H45" s="47"/>
      <c r="I45" s="476"/>
    </row>
    <row r="46" spans="1:10" ht="15.75" thickBot="1" x14ac:dyDescent="0.3">
      <c r="A46" s="391" t="s">
        <v>327</v>
      </c>
      <c r="B46" s="387" t="s">
        <v>256</v>
      </c>
      <c r="C46" s="362" t="s">
        <v>625</v>
      </c>
      <c r="D46" s="392" t="s">
        <v>636</v>
      </c>
      <c r="E46" s="382" t="s">
        <v>671</v>
      </c>
      <c r="F46" s="382" t="s">
        <v>656</v>
      </c>
      <c r="G46" s="474"/>
      <c r="H46" s="47"/>
      <c r="I46" s="476"/>
    </row>
    <row r="47" spans="1:10" ht="15.75" thickBot="1" x14ac:dyDescent="0.3">
      <c r="A47" s="393" t="s">
        <v>327</v>
      </c>
      <c r="B47" s="440" t="s">
        <v>256</v>
      </c>
      <c r="C47" s="362" t="s">
        <v>625</v>
      </c>
      <c r="D47" s="441" t="s">
        <v>636</v>
      </c>
      <c r="E47" s="339" t="s">
        <v>488</v>
      </c>
      <c r="F47" s="432" t="s">
        <v>657</v>
      </c>
      <c r="G47" s="475"/>
      <c r="H47" s="47"/>
      <c r="I47" s="476"/>
    </row>
    <row r="48" spans="1:10" ht="18.75" x14ac:dyDescent="0.3">
      <c r="B48" s="467"/>
      <c r="C48" s="89"/>
      <c r="D48" s="89"/>
      <c r="E48" s="471"/>
      <c r="F48" s="471"/>
      <c r="G48" s="89"/>
      <c r="H48" s="47"/>
      <c r="I48" s="476"/>
    </row>
    <row r="49" spans="1:9" x14ac:dyDescent="0.25">
      <c r="C49" s="89"/>
      <c r="E49" s="471"/>
      <c r="F49" s="471"/>
      <c r="G49" s="89"/>
      <c r="H49" s="47"/>
      <c r="I49" s="476"/>
    </row>
    <row r="50" spans="1:9" ht="18.75" x14ac:dyDescent="0.3">
      <c r="B50" s="467"/>
      <c r="C50" s="89"/>
      <c r="E50" s="471"/>
      <c r="F50" s="471"/>
      <c r="G50" s="89"/>
      <c r="H50" s="47"/>
      <c r="I50" s="476"/>
    </row>
    <row r="51" spans="1:9" ht="15.75" customHeight="1" x14ac:dyDescent="0.3">
      <c r="B51" s="467"/>
      <c r="C51" s="89"/>
      <c r="D51" s="89"/>
      <c r="E51" s="471"/>
      <c r="F51" s="471"/>
      <c r="G51" s="89"/>
      <c r="H51" s="47"/>
      <c r="I51" s="476"/>
    </row>
    <row r="52" spans="1:9" x14ac:dyDescent="0.25">
      <c r="C52" s="89"/>
      <c r="D52" s="89"/>
      <c r="E52" s="471"/>
      <c r="F52" s="471"/>
      <c r="G52" s="89"/>
      <c r="H52" s="47"/>
      <c r="I52" s="476"/>
    </row>
    <row r="53" spans="1:9" ht="18.75" x14ac:dyDescent="0.3">
      <c r="B53" s="467"/>
      <c r="C53" s="89"/>
      <c r="D53" s="136"/>
      <c r="E53" s="471"/>
      <c r="F53" s="471"/>
      <c r="G53" s="89"/>
      <c r="H53" s="47"/>
      <c r="I53" s="476"/>
    </row>
    <row r="54" spans="1:9" x14ac:dyDescent="0.25">
      <c r="B54" s="468"/>
      <c r="C54" s="89"/>
      <c r="D54" s="136"/>
      <c r="E54" s="471"/>
      <c r="F54" s="471"/>
      <c r="G54" s="89"/>
      <c r="H54" s="47"/>
      <c r="I54" s="476"/>
    </row>
    <row r="55" spans="1:9" x14ac:dyDescent="0.25">
      <c r="C55" s="89"/>
      <c r="D55" s="136"/>
      <c r="E55" s="471"/>
      <c r="F55" s="471"/>
      <c r="G55" s="89"/>
      <c r="H55" s="89"/>
      <c r="I55" s="89"/>
    </row>
    <row r="56" spans="1:9" ht="18.75" x14ac:dyDescent="0.3">
      <c r="B56" s="467"/>
      <c r="C56" s="89"/>
      <c r="D56" s="136"/>
      <c r="E56" s="471"/>
      <c r="F56" s="471"/>
      <c r="G56" s="89"/>
      <c r="H56" s="89"/>
      <c r="I56" s="89"/>
    </row>
    <row r="57" spans="1:9" ht="18.75" x14ac:dyDescent="0.3">
      <c r="B57" s="467"/>
      <c r="C57" s="89"/>
      <c r="D57" s="89"/>
      <c r="E57" s="471"/>
      <c r="F57" s="471"/>
      <c r="G57" s="342"/>
    </row>
    <row r="58" spans="1:9" ht="15.75" thickBot="1" x14ac:dyDescent="0.3">
      <c r="B58" s="324"/>
      <c r="C58" s="89"/>
      <c r="D58" s="89"/>
      <c r="E58" s="471"/>
      <c r="F58" s="471"/>
      <c r="G58" s="345"/>
    </row>
    <row r="59" spans="1:9" ht="15.75" thickBot="1" x14ac:dyDescent="0.3">
      <c r="B59" s="324"/>
      <c r="C59" s="89"/>
      <c r="D59" s="89"/>
      <c r="E59" s="476"/>
      <c r="F59" s="476"/>
      <c r="G59" s="75"/>
    </row>
    <row r="60" spans="1:9" ht="15.75" thickBot="1" x14ac:dyDescent="0.3">
      <c r="B60" s="965" t="s">
        <v>665</v>
      </c>
      <c r="C60" s="966"/>
      <c r="D60" s="966"/>
      <c r="E60" s="967" t="s">
        <v>654</v>
      </c>
      <c r="F60" s="968"/>
      <c r="G60" s="968"/>
    </row>
    <row r="61" spans="1:9" ht="15.75" thickBot="1" x14ac:dyDescent="0.3">
      <c r="A61" s="171" t="s">
        <v>328</v>
      </c>
      <c r="B61" s="430" t="s">
        <v>631</v>
      </c>
      <c r="C61" s="430" t="s">
        <v>625</v>
      </c>
      <c r="D61" s="428" t="s">
        <v>633</v>
      </c>
      <c r="E61" s="374" t="s">
        <v>613</v>
      </c>
      <c r="F61" s="383" t="s">
        <v>613</v>
      </c>
      <c r="G61" s="429"/>
    </row>
    <row r="62" spans="1:9" ht="15.75" thickBot="1" x14ac:dyDescent="0.3">
      <c r="A62" s="170" t="s">
        <v>329</v>
      </c>
      <c r="B62" s="430" t="s">
        <v>631</v>
      </c>
      <c r="C62" s="430" t="s">
        <v>625</v>
      </c>
      <c r="D62" s="428" t="s">
        <v>633</v>
      </c>
      <c r="E62" s="374" t="s">
        <v>378</v>
      </c>
      <c r="F62" s="383" t="s">
        <v>378</v>
      </c>
      <c r="G62" s="429"/>
    </row>
    <row r="63" spans="1:9" x14ac:dyDescent="0.25">
      <c r="A63" s="170" t="s">
        <v>330</v>
      </c>
      <c r="B63" s="430" t="s">
        <v>634</v>
      </c>
      <c r="C63" s="430" t="s">
        <v>625</v>
      </c>
      <c r="D63" s="169" t="s">
        <v>635</v>
      </c>
      <c r="E63" s="374" t="s">
        <v>632</v>
      </c>
      <c r="F63" s="374" t="s">
        <v>632</v>
      </c>
      <c r="G63" s="431"/>
    </row>
    <row r="64" spans="1:9" ht="15.75" thickBot="1" x14ac:dyDescent="0.3">
      <c r="D64" s="385"/>
      <c r="E64" s="430" t="s">
        <v>634</v>
      </c>
      <c r="F64" s="430" t="s">
        <v>634</v>
      </c>
      <c r="G64" s="384"/>
    </row>
    <row r="65" spans="2:7" ht="15" customHeight="1" x14ac:dyDescent="0.3">
      <c r="B65" s="442" t="s">
        <v>640</v>
      </c>
      <c r="C65" s="364"/>
      <c r="D65" s="445" t="s">
        <v>639</v>
      </c>
      <c r="E65" s="471"/>
      <c r="F65" s="471"/>
      <c r="G65" s="363"/>
    </row>
    <row r="66" spans="2:7" ht="15.75" customHeight="1" x14ac:dyDescent="0.25">
      <c r="B66" s="446" t="s">
        <v>613</v>
      </c>
      <c r="C66" s="137"/>
      <c r="D66" s="418" t="s">
        <v>632</v>
      </c>
      <c r="E66" s="471"/>
      <c r="F66" s="471"/>
      <c r="G66" s="363"/>
    </row>
    <row r="67" spans="2:7" ht="22.5" customHeight="1" thickBot="1" x14ac:dyDescent="0.3">
      <c r="B67" s="447" t="s">
        <v>623</v>
      </c>
      <c r="C67" s="448"/>
      <c r="D67" s="449" t="s">
        <v>623</v>
      </c>
      <c r="E67" s="471"/>
      <c r="F67" s="471"/>
      <c r="G67" s="363"/>
    </row>
    <row r="68" spans="2:7" x14ac:dyDescent="0.25">
      <c r="B68" s="450" t="s">
        <v>621</v>
      </c>
      <c r="C68" s="451"/>
      <c r="D68" s="452" t="s">
        <v>641</v>
      </c>
      <c r="E68" s="471"/>
      <c r="F68" s="471"/>
      <c r="G68" s="363"/>
    </row>
    <row r="69" spans="2:7" x14ac:dyDescent="0.25">
      <c r="B69" s="453" t="s">
        <v>490</v>
      </c>
      <c r="C69" s="444"/>
      <c r="D69" s="454" t="s">
        <v>642</v>
      </c>
      <c r="E69" s="471"/>
      <c r="F69" s="471"/>
      <c r="G69" s="363"/>
    </row>
    <row r="70" spans="2:7" x14ac:dyDescent="0.25">
      <c r="B70" s="455" t="s">
        <v>622</v>
      </c>
      <c r="C70" s="443"/>
      <c r="D70" s="454"/>
      <c r="E70" s="471"/>
      <c r="F70" s="471"/>
      <c r="G70" s="363"/>
    </row>
    <row r="71" spans="2:7" ht="15.75" thickBot="1" x14ac:dyDescent="0.3">
      <c r="B71" s="346"/>
      <c r="C71" s="456"/>
      <c r="D71" s="457"/>
      <c r="E71" s="471"/>
      <c r="F71" s="471"/>
      <c r="G71" s="363"/>
    </row>
    <row r="72" spans="2:7" x14ac:dyDescent="0.25">
      <c r="E72" s="471"/>
      <c r="F72" s="471"/>
      <c r="G72" s="363"/>
    </row>
    <row r="73" spans="2:7" x14ac:dyDescent="0.25">
      <c r="E73" s="471"/>
      <c r="F73" s="471"/>
      <c r="G73" s="363"/>
    </row>
    <row r="74" spans="2:7" x14ac:dyDescent="0.25">
      <c r="E74" s="471"/>
      <c r="F74" s="471"/>
      <c r="G74" s="363"/>
    </row>
    <row r="75" spans="2:7" x14ac:dyDescent="0.25">
      <c r="E75" s="471"/>
      <c r="F75" s="471"/>
      <c r="G75" s="363"/>
    </row>
    <row r="76" spans="2:7" x14ac:dyDescent="0.25">
      <c r="E76" s="476"/>
      <c r="F76" s="476"/>
    </row>
    <row r="82" spans="9:10" x14ac:dyDescent="0.25">
      <c r="I82" s="295"/>
      <c r="J82" s="295"/>
    </row>
    <row r="83" spans="9:10" x14ac:dyDescent="0.25">
      <c r="I83" s="295"/>
      <c r="J83" s="295"/>
    </row>
    <row r="84" spans="9:10" x14ac:dyDescent="0.25">
      <c r="I84" s="295"/>
      <c r="J84" s="295"/>
    </row>
    <row r="85" spans="9:10" x14ac:dyDescent="0.25">
      <c r="I85" s="295"/>
      <c r="J85" s="295"/>
    </row>
    <row r="86" spans="9:10" x14ac:dyDescent="0.25">
      <c r="I86" s="295"/>
      <c r="J86" s="295"/>
    </row>
    <row r="87" spans="9:10" x14ac:dyDescent="0.25">
      <c r="I87" s="295"/>
      <c r="J87" s="295"/>
    </row>
    <row r="88" spans="9:10" x14ac:dyDescent="0.25">
      <c r="I88" s="295"/>
      <c r="J88" s="295"/>
    </row>
    <row r="89" spans="9:10" x14ac:dyDescent="0.25">
      <c r="I89" s="295"/>
      <c r="J89" s="295"/>
    </row>
    <row r="90" spans="9:10" x14ac:dyDescent="0.25">
      <c r="I90" s="295"/>
      <c r="J90" s="295"/>
    </row>
    <row r="91" spans="9:10" x14ac:dyDescent="0.25">
      <c r="I91" s="295"/>
      <c r="J91" s="295"/>
    </row>
    <row r="92" spans="9:10" x14ac:dyDescent="0.25">
      <c r="I92" s="295"/>
      <c r="J92" s="295"/>
    </row>
    <row r="93" spans="9:10" x14ac:dyDescent="0.25">
      <c r="I93" s="295"/>
      <c r="J93" s="295"/>
    </row>
    <row r="94" spans="9:10" x14ac:dyDescent="0.25">
      <c r="I94" s="295"/>
      <c r="J94" s="295"/>
    </row>
    <row r="95" spans="9:10" x14ac:dyDescent="0.25">
      <c r="I95" s="295"/>
      <c r="J95" s="295"/>
    </row>
    <row r="96" spans="9:10" x14ac:dyDescent="0.25">
      <c r="I96" s="295"/>
      <c r="J96" s="295"/>
    </row>
    <row r="97" spans="9:10" x14ac:dyDescent="0.25">
      <c r="I97" s="89"/>
      <c r="J97" s="89"/>
    </row>
    <row r="98" spans="9:10" x14ac:dyDescent="0.25">
      <c r="I98" s="89"/>
      <c r="J98" s="89"/>
    </row>
    <row r="99" spans="9:10" x14ac:dyDescent="0.25">
      <c r="I99" s="89"/>
      <c r="J99" s="89"/>
    </row>
    <row r="100" spans="9:10" x14ac:dyDescent="0.25">
      <c r="I100" s="89"/>
      <c r="J100" s="89"/>
    </row>
    <row r="115" ht="15.75" customHeight="1" x14ac:dyDescent="0.25"/>
  </sheetData>
  <mergeCells count="7">
    <mergeCell ref="B60:D60"/>
    <mergeCell ref="E60:G60"/>
    <mergeCell ref="E2:E4"/>
    <mergeCell ref="B18:G18"/>
    <mergeCell ref="B19:D19"/>
    <mergeCell ref="E40:G40"/>
    <mergeCell ref="E42:G4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74"/>
  <sheetViews>
    <sheetView workbookViewId="0">
      <pane ySplit="1" topLeftCell="A33" activePane="bottomLeft" state="frozen"/>
      <selection pane="bottomLeft" activeCell="E62" sqref="E62"/>
    </sheetView>
  </sheetViews>
  <sheetFormatPr defaultRowHeight="15" x14ac:dyDescent="0.25"/>
  <cols>
    <col min="1" max="1" width="13.5703125" bestFit="1" customWidth="1"/>
    <col min="2" max="2" width="30.85546875" customWidth="1"/>
    <col min="3" max="3" width="28.140625" bestFit="1" customWidth="1"/>
    <col min="4" max="4" width="24.140625" bestFit="1" customWidth="1"/>
    <col min="5" max="5" width="23.85546875" bestFit="1" customWidth="1"/>
    <col min="6" max="6" width="27.42578125" bestFit="1" customWidth="1"/>
    <col min="7" max="7" width="20.42578125" bestFit="1" customWidth="1"/>
    <col min="8" max="8" width="3" bestFit="1" customWidth="1"/>
    <col min="9" max="9" width="20" customWidth="1"/>
    <col min="10" max="10" width="15" customWidth="1"/>
  </cols>
  <sheetData>
    <row r="1" spans="1:10" ht="19.5" thickBot="1" x14ac:dyDescent="0.35">
      <c r="A1" s="491" t="s">
        <v>673</v>
      </c>
      <c r="B1" s="532" t="s">
        <v>722</v>
      </c>
      <c r="C1" s="427" t="s">
        <v>619</v>
      </c>
      <c r="D1" s="427" t="s">
        <v>701</v>
      </c>
      <c r="E1" s="481" t="s">
        <v>659</v>
      </c>
      <c r="F1" s="425"/>
      <c r="I1" s="127" t="s">
        <v>714</v>
      </c>
    </row>
    <row r="2" spans="1:10" ht="15.75" thickBot="1" x14ac:dyDescent="0.3">
      <c r="A2" s="480"/>
      <c r="B2" s="189" t="s">
        <v>724</v>
      </c>
      <c r="C2" s="477"/>
      <c r="D2" s="426" t="s">
        <v>725</v>
      </c>
      <c r="E2" s="482"/>
      <c r="F2" s="420" t="s">
        <v>664</v>
      </c>
      <c r="H2" s="2">
        <v>1</v>
      </c>
      <c r="I2" s="502" t="s">
        <v>702</v>
      </c>
      <c r="J2" s="502" t="s">
        <v>703</v>
      </c>
    </row>
    <row r="3" spans="1:10" x14ac:dyDescent="0.25">
      <c r="A3" s="421"/>
      <c r="B3" s="502" t="s">
        <v>702</v>
      </c>
      <c r="C3" s="502" t="s">
        <v>703</v>
      </c>
      <c r="D3" s="89"/>
      <c r="E3" s="421"/>
      <c r="F3" s="421"/>
      <c r="H3" s="2">
        <v>2</v>
      </c>
      <c r="I3" s="502" t="s">
        <v>704</v>
      </c>
      <c r="J3" s="502" t="s">
        <v>705</v>
      </c>
    </row>
    <row r="4" spans="1:10" x14ac:dyDescent="0.25">
      <c r="A4" s="422"/>
      <c r="B4" s="502" t="s">
        <v>704</v>
      </c>
      <c r="C4" s="502" t="s">
        <v>705</v>
      </c>
      <c r="D4" s="89"/>
      <c r="E4" s="422"/>
      <c r="F4" s="422"/>
      <c r="H4" s="2">
        <v>3</v>
      </c>
      <c r="I4" s="502" t="s">
        <v>706</v>
      </c>
      <c r="J4" s="502" t="s">
        <v>707</v>
      </c>
    </row>
    <row r="5" spans="1:10" x14ac:dyDescent="0.25">
      <c r="A5" s="305"/>
      <c r="B5" s="502" t="s">
        <v>706</v>
      </c>
      <c r="C5" s="502" t="s">
        <v>707</v>
      </c>
      <c r="D5" s="89"/>
      <c r="E5" s="305"/>
      <c r="F5" s="305"/>
      <c r="H5" s="2">
        <v>4</v>
      </c>
      <c r="I5" s="502" t="s">
        <v>708</v>
      </c>
      <c r="J5" s="502" t="s">
        <v>709</v>
      </c>
    </row>
    <row r="6" spans="1:10" x14ac:dyDescent="0.25">
      <c r="A6" s="295"/>
      <c r="B6" s="502" t="s">
        <v>708</v>
      </c>
      <c r="C6" s="502" t="s">
        <v>709</v>
      </c>
      <c r="D6" s="295"/>
      <c r="E6" s="305"/>
      <c r="F6" s="305"/>
      <c r="H6" s="2">
        <v>5</v>
      </c>
      <c r="I6" s="502" t="s">
        <v>710</v>
      </c>
      <c r="J6" s="502" t="s">
        <v>711</v>
      </c>
    </row>
    <row r="7" spans="1:10" x14ac:dyDescent="0.25">
      <c r="A7" s="295"/>
      <c r="B7" s="502" t="s">
        <v>710</v>
      </c>
      <c r="C7" s="502" t="s">
        <v>711</v>
      </c>
      <c r="D7" s="295"/>
      <c r="E7" s="295"/>
      <c r="F7" s="295"/>
      <c r="H7" s="2">
        <v>6</v>
      </c>
      <c r="I7" s="502" t="s">
        <v>712</v>
      </c>
      <c r="J7" s="502" t="s">
        <v>713</v>
      </c>
    </row>
    <row r="8" spans="1:10" x14ac:dyDescent="0.25">
      <c r="A8" s="295"/>
      <c r="B8" s="502" t="s">
        <v>712</v>
      </c>
      <c r="C8" s="502" t="s">
        <v>713</v>
      </c>
      <c r="D8" s="478"/>
      <c r="E8" s="295"/>
      <c r="F8" s="295"/>
      <c r="H8" s="2">
        <v>7</v>
      </c>
      <c r="I8" s="471"/>
    </row>
    <row r="9" spans="1:10" x14ac:dyDescent="0.25">
      <c r="A9" s="295"/>
      <c r="B9" s="471"/>
      <c r="C9" s="471"/>
      <c r="D9" s="295"/>
      <c r="E9" s="295"/>
      <c r="F9" s="295"/>
      <c r="H9" s="2">
        <v>8</v>
      </c>
      <c r="I9" s="471"/>
    </row>
    <row r="10" spans="1:10" x14ac:dyDescent="0.25">
      <c r="A10" s="295"/>
      <c r="B10" s="471"/>
      <c r="C10" s="471"/>
      <c r="D10" s="295"/>
      <c r="E10" s="295"/>
      <c r="F10" s="295"/>
      <c r="H10" s="2">
        <v>9</v>
      </c>
      <c r="I10" s="471"/>
    </row>
    <row r="11" spans="1:10" x14ac:dyDescent="0.25">
      <c r="A11" s="295"/>
      <c r="B11" s="471"/>
      <c r="C11" s="471"/>
      <c r="D11" s="295"/>
      <c r="E11" s="295"/>
      <c r="F11" s="295"/>
      <c r="H11" s="2">
        <v>10</v>
      </c>
      <c r="I11" s="471"/>
    </row>
    <row r="12" spans="1:10" x14ac:dyDescent="0.25">
      <c r="A12" s="295"/>
      <c r="B12" s="471"/>
      <c r="C12" s="471"/>
      <c r="D12" s="295"/>
      <c r="E12" s="295"/>
      <c r="F12" s="295"/>
      <c r="H12" s="2">
        <v>11</v>
      </c>
      <c r="I12" s="471"/>
    </row>
    <row r="13" spans="1:10" x14ac:dyDescent="0.25">
      <c r="A13" s="295"/>
      <c r="B13" s="471"/>
      <c r="C13" s="471"/>
      <c r="D13" s="295"/>
      <c r="E13" s="295"/>
      <c r="F13" s="295"/>
      <c r="H13" s="2">
        <v>12</v>
      </c>
      <c r="I13" s="471"/>
    </row>
    <row r="14" spans="1:10" x14ac:dyDescent="0.25">
      <c r="A14" s="295"/>
      <c r="B14" s="471"/>
      <c r="C14" s="471"/>
      <c r="E14" s="89"/>
      <c r="F14" s="89"/>
      <c r="H14" s="2">
        <v>13</v>
      </c>
      <c r="I14" s="471"/>
    </row>
    <row r="15" spans="1:10" x14ac:dyDescent="0.25">
      <c r="A15" s="295"/>
      <c r="B15" s="471"/>
      <c r="C15" s="471"/>
      <c r="D15" s="295"/>
      <c r="E15" s="89"/>
      <c r="F15" s="89"/>
      <c r="H15" s="2">
        <v>14</v>
      </c>
      <c r="I15" s="471"/>
    </row>
    <row r="16" spans="1:10" x14ac:dyDescent="0.25">
      <c r="A16" s="479"/>
      <c r="B16" s="471"/>
      <c r="C16" s="471"/>
      <c r="E16" s="423"/>
      <c r="F16" s="89"/>
      <c r="H16" s="2">
        <v>15</v>
      </c>
      <c r="I16" s="471"/>
    </row>
    <row r="17" spans="1:9" x14ac:dyDescent="0.25">
      <c r="C17" s="496"/>
      <c r="H17" s="2">
        <v>16</v>
      </c>
      <c r="I17" s="471"/>
    </row>
    <row r="18" spans="1:9" x14ac:dyDescent="0.25">
      <c r="H18" s="2">
        <v>17</v>
      </c>
      <c r="I18" s="471"/>
    </row>
    <row r="19" spans="1:9" ht="19.5" thickBot="1" x14ac:dyDescent="0.35">
      <c r="B19" s="972" t="s">
        <v>626</v>
      </c>
      <c r="C19" s="973"/>
      <c r="D19" s="973"/>
      <c r="E19" s="973"/>
      <c r="F19" s="973"/>
      <c r="G19" s="973"/>
      <c r="H19" s="2">
        <v>18</v>
      </c>
      <c r="I19" s="471"/>
    </row>
    <row r="20" spans="1:9" ht="15.75" thickBot="1" x14ac:dyDescent="0.3">
      <c r="A20" s="366"/>
      <c r="B20" s="992" t="s">
        <v>627</v>
      </c>
      <c r="C20" s="993"/>
      <c r="D20" s="993"/>
      <c r="E20" s="992" t="s">
        <v>663</v>
      </c>
      <c r="F20" s="994"/>
      <c r="G20" s="995"/>
    </row>
    <row r="21" spans="1:9" ht="15.75" thickBot="1" x14ac:dyDescent="0.3">
      <c r="A21" s="367"/>
      <c r="B21" s="358"/>
      <c r="C21" s="492" t="s">
        <v>728</v>
      </c>
      <c r="D21" s="359"/>
      <c r="E21" s="371"/>
      <c r="F21" s="492" t="s">
        <v>728</v>
      </c>
      <c r="G21" s="388"/>
    </row>
    <row r="22" spans="1:9" ht="15.75" thickBot="1" x14ac:dyDescent="0.3">
      <c r="A22" s="486"/>
      <c r="B22" s="430" t="s">
        <v>631</v>
      </c>
      <c r="C22" s="437" t="s">
        <v>625</v>
      </c>
      <c r="D22" s="428" t="s">
        <v>633</v>
      </c>
      <c r="E22" s="383" t="s">
        <v>613</v>
      </c>
      <c r="F22" s="383" t="s">
        <v>613</v>
      </c>
      <c r="G22" s="488"/>
    </row>
    <row r="23" spans="1:9" ht="15.75" thickBot="1" x14ac:dyDescent="0.3">
      <c r="A23" s="389" t="s">
        <v>324</v>
      </c>
      <c r="B23" s="430" t="s">
        <v>631</v>
      </c>
      <c r="C23" s="438" t="s">
        <v>625</v>
      </c>
      <c r="D23" s="428" t="s">
        <v>633</v>
      </c>
      <c r="E23" s="383" t="s">
        <v>378</v>
      </c>
      <c r="F23" s="383" t="s">
        <v>378</v>
      </c>
      <c r="G23" s="494" t="s">
        <v>666</v>
      </c>
    </row>
    <row r="24" spans="1:9" ht="15.75" thickBot="1" x14ac:dyDescent="0.3">
      <c r="A24" s="391" t="s">
        <v>326</v>
      </c>
      <c r="B24" s="387" t="s">
        <v>253</v>
      </c>
      <c r="C24" s="361" t="s">
        <v>624</v>
      </c>
      <c r="D24" s="392" t="s">
        <v>636</v>
      </c>
      <c r="E24" s="382" t="s">
        <v>655</v>
      </c>
      <c r="F24" s="360" t="s">
        <v>658</v>
      </c>
      <c r="G24" s="489"/>
    </row>
    <row r="25" spans="1:9" ht="15.75" thickBot="1" x14ac:dyDescent="0.3">
      <c r="A25" s="391" t="s">
        <v>327</v>
      </c>
      <c r="B25" s="387" t="s">
        <v>256</v>
      </c>
      <c r="C25" s="362" t="s">
        <v>625</v>
      </c>
      <c r="D25" s="392" t="s">
        <v>636</v>
      </c>
      <c r="E25" s="382" t="s">
        <v>723</v>
      </c>
      <c r="F25" s="382"/>
      <c r="G25" s="490"/>
    </row>
    <row r="26" spans="1:9" ht="15.75" thickBot="1" x14ac:dyDescent="0.3">
      <c r="A26" s="458" t="s">
        <v>327</v>
      </c>
      <c r="B26" s="440" t="s">
        <v>256</v>
      </c>
      <c r="C26" s="362" t="s">
        <v>625</v>
      </c>
      <c r="D26" s="441" t="s">
        <v>636</v>
      </c>
      <c r="E26" s="484" t="s">
        <v>488</v>
      </c>
      <c r="F26" s="485"/>
      <c r="G26" s="494" t="s">
        <v>666</v>
      </c>
    </row>
    <row r="27" spans="1:9" ht="19.5" thickBot="1" x14ac:dyDescent="0.35">
      <c r="A27" s="459"/>
      <c r="B27" s="467"/>
      <c r="C27" s="47"/>
      <c r="D27" s="460"/>
      <c r="E27" s="502" t="s">
        <v>702</v>
      </c>
      <c r="F27" s="502" t="s">
        <v>703</v>
      </c>
      <c r="G27" s="460"/>
    </row>
    <row r="28" spans="1:9" x14ac:dyDescent="0.25">
      <c r="A28" s="459"/>
      <c r="B28" s="497" t="s">
        <v>667</v>
      </c>
      <c r="C28" s="47"/>
      <c r="D28" s="460"/>
      <c r="E28" s="502" t="s">
        <v>704</v>
      </c>
      <c r="F28" s="502" t="s">
        <v>705</v>
      </c>
      <c r="G28" s="460"/>
    </row>
    <row r="29" spans="1:9" x14ac:dyDescent="0.25">
      <c r="A29" s="459"/>
      <c r="B29" s="498" t="s">
        <v>668</v>
      </c>
      <c r="C29" s="47"/>
      <c r="D29" s="460"/>
      <c r="E29" s="502" t="s">
        <v>706</v>
      </c>
      <c r="F29" s="502" t="s">
        <v>707</v>
      </c>
      <c r="G29" s="460"/>
    </row>
    <row r="30" spans="1:9" x14ac:dyDescent="0.25">
      <c r="A30" s="459"/>
      <c r="B30" s="499" t="s">
        <v>669</v>
      </c>
      <c r="C30" s="47"/>
      <c r="D30" s="460"/>
      <c r="E30" s="502" t="s">
        <v>708</v>
      </c>
      <c r="F30" s="502" t="s">
        <v>709</v>
      </c>
      <c r="G30" s="460"/>
    </row>
    <row r="31" spans="1:9" x14ac:dyDescent="0.25">
      <c r="A31" s="459"/>
      <c r="B31" s="500" t="s">
        <v>490</v>
      </c>
      <c r="C31" s="47"/>
      <c r="D31" s="460"/>
      <c r="E31" s="502" t="s">
        <v>710</v>
      </c>
      <c r="F31" s="502" t="s">
        <v>711</v>
      </c>
      <c r="G31" s="460"/>
    </row>
    <row r="32" spans="1:9" x14ac:dyDescent="0.25">
      <c r="A32" s="459"/>
      <c r="B32" s="501" t="s">
        <v>670</v>
      </c>
      <c r="C32" s="47"/>
      <c r="D32" s="460"/>
      <c r="E32" s="502" t="s">
        <v>712</v>
      </c>
      <c r="F32" s="502" t="s">
        <v>713</v>
      </c>
      <c r="G32" s="460"/>
    </row>
    <row r="33" spans="1:7" x14ac:dyDescent="0.25">
      <c r="A33" s="459"/>
      <c r="B33" s="468"/>
      <c r="C33" s="47"/>
      <c r="D33" s="460"/>
      <c r="E33" s="471"/>
      <c r="F33" s="471"/>
      <c r="G33" s="460"/>
    </row>
    <row r="34" spans="1:7" x14ac:dyDescent="0.25">
      <c r="A34" s="459"/>
      <c r="C34" s="47"/>
      <c r="D34" s="460"/>
      <c r="E34" s="471"/>
      <c r="F34" s="471"/>
      <c r="G34" s="460"/>
    </row>
    <row r="35" spans="1:7" ht="18.75" x14ac:dyDescent="0.3">
      <c r="A35" s="459"/>
      <c r="B35" s="467"/>
      <c r="C35" s="47"/>
      <c r="D35" s="460"/>
      <c r="E35" s="471"/>
      <c r="F35" s="471"/>
      <c r="G35" s="460"/>
    </row>
    <row r="36" spans="1:7" ht="18.75" x14ac:dyDescent="0.3">
      <c r="A36" s="459"/>
      <c r="B36" s="467"/>
      <c r="C36" s="47"/>
      <c r="D36" s="460"/>
      <c r="E36" s="471"/>
      <c r="F36" s="471"/>
      <c r="G36" s="460"/>
    </row>
    <row r="37" spans="1:7" x14ac:dyDescent="0.25">
      <c r="A37" s="459"/>
      <c r="B37" s="459"/>
      <c r="C37" s="47"/>
      <c r="D37" s="460"/>
      <c r="E37" s="471"/>
      <c r="F37" s="471"/>
      <c r="G37" s="460"/>
    </row>
    <row r="38" spans="1:7" x14ac:dyDescent="0.25">
      <c r="B38" s="349"/>
      <c r="C38" s="350"/>
      <c r="D38" s="342"/>
      <c r="E38" s="21"/>
      <c r="F38" s="496"/>
      <c r="G38" s="120"/>
    </row>
    <row r="39" spans="1:7" ht="15.75" thickBot="1" x14ac:dyDescent="0.3">
      <c r="B39" s="343"/>
      <c r="C39" s="344"/>
      <c r="D39" s="345"/>
    </row>
    <row r="40" spans="1:7" x14ac:dyDescent="0.25">
      <c r="B40" s="987" t="s">
        <v>734</v>
      </c>
      <c r="C40" s="988"/>
      <c r="D40" s="988"/>
      <c r="E40" s="988"/>
      <c r="F40" s="988"/>
      <c r="G40" s="988"/>
    </row>
    <row r="41" spans="1:7" x14ac:dyDescent="0.25">
      <c r="A41" s="171" t="s">
        <v>331</v>
      </c>
      <c r="B41" s="430" t="s">
        <v>631</v>
      </c>
      <c r="C41" s="487" t="s">
        <v>729</v>
      </c>
      <c r="D41" s="434" t="s">
        <v>637</v>
      </c>
      <c r="E41" s="167" t="s">
        <v>496</v>
      </c>
      <c r="F41" s="433" t="s">
        <v>638</v>
      </c>
      <c r="G41" s="355" t="s">
        <v>620</v>
      </c>
    </row>
    <row r="42" spans="1:7" ht="15.75" thickBot="1" x14ac:dyDescent="0.3">
      <c r="A42" s="170" t="s">
        <v>332</v>
      </c>
      <c r="B42" s="430" t="s">
        <v>631</v>
      </c>
      <c r="C42" s="487" t="s">
        <v>729</v>
      </c>
      <c r="D42" s="434" t="s">
        <v>637</v>
      </c>
      <c r="E42" s="167" t="s">
        <v>496</v>
      </c>
      <c r="F42" s="433" t="s">
        <v>638</v>
      </c>
      <c r="G42" s="469" t="s">
        <v>620</v>
      </c>
    </row>
    <row r="43" spans="1:7" x14ac:dyDescent="0.25">
      <c r="A43" s="169" t="s">
        <v>644</v>
      </c>
      <c r="B43" s="430" t="s">
        <v>634</v>
      </c>
      <c r="C43" s="487" t="s">
        <v>729</v>
      </c>
      <c r="D43" s="169" t="s">
        <v>635</v>
      </c>
      <c r="E43" s="374" t="s">
        <v>632</v>
      </c>
      <c r="F43" s="374"/>
      <c r="G43" t="s">
        <v>625</v>
      </c>
    </row>
    <row r="44" spans="1:7" ht="15.75" thickBot="1" x14ac:dyDescent="0.3">
      <c r="D44" s="385"/>
      <c r="E44" s="430" t="s">
        <v>634</v>
      </c>
      <c r="F44" s="430"/>
      <c r="G44" t="s">
        <v>625</v>
      </c>
    </row>
    <row r="45" spans="1:7" ht="18.75" x14ac:dyDescent="0.3">
      <c r="B45" s="442" t="s">
        <v>640</v>
      </c>
      <c r="C45" s="364"/>
      <c r="D45" s="461" t="s">
        <v>639</v>
      </c>
      <c r="E45" s="502" t="s">
        <v>702</v>
      </c>
      <c r="F45" s="502" t="s">
        <v>703</v>
      </c>
      <c r="G45" s="357"/>
    </row>
    <row r="46" spans="1:7" x14ac:dyDescent="0.25">
      <c r="B46" s="446" t="s">
        <v>613</v>
      </c>
      <c r="C46" s="137"/>
      <c r="D46" s="462" t="s">
        <v>632</v>
      </c>
      <c r="E46" s="502" t="s">
        <v>704</v>
      </c>
      <c r="F46" s="502" t="s">
        <v>705</v>
      </c>
      <c r="G46" s="357"/>
    </row>
    <row r="47" spans="1:7" ht="15.75" thickBot="1" x14ac:dyDescent="0.3">
      <c r="B47" s="447" t="s">
        <v>623</v>
      </c>
      <c r="C47" s="448"/>
      <c r="D47" s="463" t="s">
        <v>623</v>
      </c>
      <c r="E47" s="502" t="s">
        <v>706</v>
      </c>
      <c r="F47" s="502" t="s">
        <v>707</v>
      </c>
      <c r="G47" s="365"/>
    </row>
    <row r="48" spans="1:7" x14ac:dyDescent="0.25">
      <c r="B48" s="450" t="s">
        <v>621</v>
      </c>
      <c r="C48" s="451"/>
      <c r="D48" s="464" t="s">
        <v>641</v>
      </c>
      <c r="E48" s="502" t="s">
        <v>708</v>
      </c>
      <c r="F48" s="502" t="s">
        <v>709</v>
      </c>
    </row>
    <row r="49" spans="2:8" x14ac:dyDescent="0.25">
      <c r="B49" s="453" t="s">
        <v>490</v>
      </c>
      <c r="C49" s="444"/>
      <c r="D49" s="465" t="s">
        <v>642</v>
      </c>
      <c r="E49" s="502" t="s">
        <v>710</v>
      </c>
      <c r="F49" s="502" t="s">
        <v>711</v>
      </c>
    </row>
    <row r="50" spans="2:8" x14ac:dyDescent="0.25">
      <c r="B50" s="455" t="s">
        <v>622</v>
      </c>
      <c r="C50" s="443"/>
      <c r="D50" s="465"/>
      <c r="E50" s="502" t="s">
        <v>712</v>
      </c>
      <c r="F50" s="502" t="s">
        <v>713</v>
      </c>
    </row>
    <row r="51" spans="2:8" ht="15.75" thickBot="1" x14ac:dyDescent="0.3">
      <c r="B51" s="346"/>
      <c r="C51" s="456"/>
      <c r="D51" s="466"/>
      <c r="E51" s="471"/>
      <c r="F51" s="471"/>
    </row>
    <row r="52" spans="2:8" x14ac:dyDescent="0.25">
      <c r="E52" s="471"/>
      <c r="F52" s="471"/>
    </row>
    <row r="53" spans="2:8" x14ac:dyDescent="0.25">
      <c r="E53" s="471"/>
      <c r="F53" s="471"/>
    </row>
    <row r="54" spans="2:8" x14ac:dyDescent="0.25">
      <c r="E54" s="471"/>
      <c r="F54" s="471"/>
    </row>
    <row r="55" spans="2:8" x14ac:dyDescent="0.25">
      <c r="B55" s="327"/>
      <c r="C55" s="350"/>
      <c r="E55" s="471"/>
      <c r="F55" s="471"/>
    </row>
    <row r="56" spans="2:8" ht="15.75" thickBot="1" x14ac:dyDescent="0.3">
      <c r="F56" s="496"/>
    </row>
    <row r="57" spans="2:8" x14ac:dyDescent="0.25">
      <c r="B57" s="369"/>
      <c r="C57" s="377" t="s">
        <v>643</v>
      </c>
      <c r="D57" s="488"/>
      <c r="E57" s="378"/>
      <c r="F57" s="989" t="s">
        <v>735</v>
      </c>
      <c r="G57" s="990"/>
      <c r="H57" s="991"/>
    </row>
    <row r="58" spans="2:8" ht="15.75" thickBot="1" x14ac:dyDescent="0.3">
      <c r="B58" s="488"/>
      <c r="C58" s="996" t="s">
        <v>654</v>
      </c>
      <c r="D58" s="997"/>
      <c r="E58" s="998"/>
      <c r="F58" s="981" t="s">
        <v>660</v>
      </c>
      <c r="G58" s="982"/>
      <c r="H58" s="983"/>
    </row>
    <row r="59" spans="2:8" ht="15.75" thickBot="1" x14ac:dyDescent="0.3">
      <c r="B59" s="379"/>
      <c r="C59" s="526"/>
      <c r="D59" s="375"/>
      <c r="E59" s="527"/>
      <c r="F59" s="984" t="s">
        <v>654</v>
      </c>
      <c r="G59" s="985"/>
      <c r="H59" s="986"/>
    </row>
    <row r="60" spans="2:8" ht="15.75" thickBot="1" x14ac:dyDescent="0.3">
      <c r="B60" s="528" t="s">
        <v>487</v>
      </c>
      <c r="C60" s="354" t="s">
        <v>491</v>
      </c>
      <c r="D60" s="530" t="s">
        <v>736</v>
      </c>
      <c r="E60" s="538" t="s">
        <v>629</v>
      </c>
      <c r="F60" s="542" t="s">
        <v>716</v>
      </c>
      <c r="G60" s="530" t="s">
        <v>736</v>
      </c>
      <c r="H60" s="541"/>
    </row>
    <row r="61" spans="2:8" ht="15.75" thickBot="1" x14ac:dyDescent="0.3">
      <c r="B61" s="529" t="s">
        <v>489</v>
      </c>
      <c r="C61" s="354" t="s">
        <v>492</v>
      </c>
      <c r="D61" s="530" t="s">
        <v>737</v>
      </c>
      <c r="E61" s="538" t="s">
        <v>629</v>
      </c>
      <c r="F61" s="540" t="s">
        <v>718</v>
      </c>
      <c r="G61" s="530" t="s">
        <v>737</v>
      </c>
      <c r="H61" s="345"/>
    </row>
    <row r="62" spans="2:8" x14ac:dyDescent="0.25">
      <c r="C62" s="295"/>
      <c r="D62" s="295"/>
      <c r="F62" s="539" t="s">
        <v>726</v>
      </c>
      <c r="G62" s="539" t="s">
        <v>727</v>
      </c>
      <c r="H62" s="539"/>
    </row>
    <row r="63" spans="2:8" ht="15.75" thickBot="1" x14ac:dyDescent="0.3">
      <c r="C63" s="295"/>
      <c r="D63" s="295"/>
      <c r="E63" s="47"/>
      <c r="F63" s="502" t="s">
        <v>702</v>
      </c>
      <c r="G63" s="502" t="s">
        <v>703</v>
      </c>
      <c r="H63" s="419"/>
    </row>
    <row r="64" spans="2:8" x14ac:dyDescent="0.25">
      <c r="C64" s="295"/>
      <c r="D64" s="295"/>
      <c r="E64" s="47"/>
      <c r="F64" s="502" t="s">
        <v>704</v>
      </c>
      <c r="G64" s="502" t="s">
        <v>705</v>
      </c>
      <c r="H64" s="305"/>
    </row>
    <row r="65" spans="3:8" x14ac:dyDescent="0.25">
      <c r="C65" s="295"/>
      <c r="D65" s="295"/>
      <c r="E65" s="47"/>
      <c r="F65" s="502" t="s">
        <v>706</v>
      </c>
      <c r="G65" s="502" t="s">
        <v>707</v>
      </c>
      <c r="H65" s="305"/>
    </row>
    <row r="66" spans="3:8" x14ac:dyDescent="0.25">
      <c r="C66" s="295"/>
      <c r="D66" s="295"/>
      <c r="E66" s="47"/>
      <c r="F66" s="502" t="s">
        <v>708</v>
      </c>
      <c r="G66" s="502" t="s">
        <v>709</v>
      </c>
      <c r="H66" s="305"/>
    </row>
    <row r="67" spans="3:8" x14ac:dyDescent="0.25">
      <c r="C67" s="295"/>
      <c r="D67" s="295"/>
      <c r="E67" s="47"/>
      <c r="F67" s="502" t="s">
        <v>710</v>
      </c>
      <c r="G67" s="502" t="s">
        <v>711</v>
      </c>
      <c r="H67" s="305"/>
    </row>
    <row r="68" spans="3:8" x14ac:dyDescent="0.25">
      <c r="C68" s="295"/>
      <c r="D68" s="295"/>
      <c r="E68" s="47"/>
      <c r="F68" s="502" t="s">
        <v>712</v>
      </c>
      <c r="G68" s="502" t="s">
        <v>713</v>
      </c>
      <c r="H68" s="305"/>
    </row>
    <row r="69" spans="3:8" x14ac:dyDescent="0.25">
      <c r="C69" s="295"/>
      <c r="D69" s="295"/>
      <c r="E69" s="47"/>
      <c r="F69" s="471"/>
      <c r="G69" s="471"/>
      <c r="H69" s="305"/>
    </row>
    <row r="70" spans="3:8" x14ac:dyDescent="0.25">
      <c r="C70" s="295"/>
      <c r="D70" s="295"/>
      <c r="E70" s="47"/>
      <c r="F70" s="471"/>
      <c r="G70" s="471"/>
      <c r="H70" s="305"/>
    </row>
    <row r="71" spans="3:8" x14ac:dyDescent="0.25">
      <c r="C71" s="295"/>
      <c r="D71" s="295"/>
      <c r="E71" s="47"/>
      <c r="F71" s="471"/>
      <c r="G71" s="471"/>
      <c r="H71" s="305"/>
    </row>
    <row r="72" spans="3:8" x14ac:dyDescent="0.25">
      <c r="C72" s="295"/>
      <c r="D72" s="295"/>
      <c r="E72" s="47"/>
      <c r="F72" s="471"/>
      <c r="G72" s="471"/>
      <c r="H72" s="305"/>
    </row>
    <row r="73" spans="3:8" x14ac:dyDescent="0.25">
      <c r="C73" s="295"/>
      <c r="D73" s="295"/>
      <c r="E73" s="47"/>
      <c r="F73" s="471"/>
      <c r="G73" s="471"/>
      <c r="H73" s="305"/>
    </row>
    <row r="74" spans="3:8" x14ac:dyDescent="0.25">
      <c r="G74" s="496"/>
    </row>
  </sheetData>
  <mergeCells count="8">
    <mergeCell ref="B19:G19"/>
    <mergeCell ref="F58:H58"/>
    <mergeCell ref="F59:H59"/>
    <mergeCell ref="B40:G40"/>
    <mergeCell ref="F57:H57"/>
    <mergeCell ref="B20:D20"/>
    <mergeCell ref="E20:G20"/>
    <mergeCell ref="C58:E5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F8"/>
  <sheetViews>
    <sheetView workbookViewId="0">
      <selection activeCell="I33" sqref="I33"/>
    </sheetView>
  </sheetViews>
  <sheetFormatPr defaultRowHeight="15" x14ac:dyDescent="0.25"/>
  <cols>
    <col min="6" max="6" width="12" bestFit="1" customWidth="1"/>
  </cols>
  <sheetData>
    <row r="8" spans="6:6" ht="22.5" x14ac:dyDescent="0.3">
      <c r="F8" s="661" t="s">
        <v>866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3"/>
  <sheetViews>
    <sheetView workbookViewId="0">
      <selection activeCell="H3" sqref="H3"/>
    </sheetView>
  </sheetViews>
  <sheetFormatPr defaultRowHeight="15" x14ac:dyDescent="0.25"/>
  <cols>
    <col min="3" max="3" width="18.7109375" bestFit="1" customWidth="1"/>
    <col min="4" max="4" width="19.85546875" bestFit="1" customWidth="1"/>
    <col min="5" max="5" width="20" bestFit="1" customWidth="1"/>
    <col min="6" max="6" width="18.28515625" bestFit="1" customWidth="1"/>
    <col min="7" max="7" width="25.5703125" bestFit="1" customWidth="1"/>
    <col min="8" max="8" width="38.28515625" bestFit="1" customWidth="1"/>
  </cols>
  <sheetData>
    <row r="1" spans="2:8" ht="15.75" thickBot="1" x14ac:dyDescent="0.3"/>
    <row r="2" spans="2:8" ht="15.75" x14ac:dyDescent="0.25">
      <c r="B2" s="277"/>
      <c r="C2" s="277"/>
      <c r="D2" s="999" t="s">
        <v>440</v>
      </c>
      <c r="E2" s="1000"/>
      <c r="F2" s="1000"/>
      <c r="G2" s="1000"/>
      <c r="H2" s="278" t="s">
        <v>441</v>
      </c>
    </row>
    <row r="3" spans="2:8" ht="16.5" thickBot="1" x14ac:dyDescent="0.3">
      <c r="B3" s="279"/>
      <c r="C3" s="277"/>
      <c r="D3" s="280"/>
      <c r="E3" s="281" t="s">
        <v>442</v>
      </c>
      <c r="F3" s="282"/>
      <c r="G3" s="282"/>
      <c r="H3" s="283" t="s">
        <v>443</v>
      </c>
    </row>
    <row r="4" spans="2:8" x14ac:dyDescent="0.25">
      <c r="B4" s="284" t="s">
        <v>444</v>
      </c>
      <c r="C4" s="285"/>
      <c r="D4" s="286"/>
      <c r="E4" s="286"/>
      <c r="F4" s="286"/>
      <c r="G4" s="286"/>
      <c r="H4" s="287"/>
    </row>
    <row r="5" spans="2:8" x14ac:dyDescent="0.25">
      <c r="B5" s="288"/>
      <c r="C5" s="289" t="s">
        <v>445</v>
      </c>
      <c r="D5" s="290"/>
      <c r="E5" s="291" t="s">
        <v>446</v>
      </c>
      <c r="F5" s="291" t="s">
        <v>447</v>
      </c>
      <c r="G5" s="291" t="s">
        <v>448</v>
      </c>
      <c r="H5" s="292"/>
    </row>
    <row r="6" spans="2:8" x14ac:dyDescent="0.25">
      <c r="B6" s="293" t="s">
        <v>449</v>
      </c>
      <c r="C6" s="294" t="s">
        <v>450</v>
      </c>
      <c r="D6" s="136"/>
      <c r="E6" s="295" t="s">
        <v>450</v>
      </c>
      <c r="F6" s="295" t="s">
        <v>450</v>
      </c>
      <c r="G6" s="295" t="s">
        <v>450</v>
      </c>
      <c r="H6" s="296"/>
    </row>
    <row r="7" spans="2:8" x14ac:dyDescent="0.25">
      <c r="B7" s="293" t="s">
        <v>451</v>
      </c>
      <c r="C7" s="294" t="s">
        <v>450</v>
      </c>
      <c r="D7" s="136"/>
      <c r="E7" s="295" t="s">
        <v>450</v>
      </c>
      <c r="F7" s="295" t="s">
        <v>450</v>
      </c>
      <c r="G7" s="295" t="s">
        <v>452</v>
      </c>
      <c r="H7" s="296"/>
    </row>
    <row r="8" spans="2:8" x14ac:dyDescent="0.25">
      <c r="B8" s="297"/>
      <c r="C8" s="298"/>
      <c r="D8" s="299"/>
      <c r="E8" s="299"/>
      <c r="F8" s="299"/>
      <c r="G8" s="300" t="s">
        <v>453</v>
      </c>
      <c r="H8" s="301"/>
    </row>
    <row r="9" spans="2:8" x14ac:dyDescent="0.25">
      <c r="B9" s="302" t="s">
        <v>454</v>
      </c>
      <c r="C9" s="303"/>
      <c r="D9" s="303"/>
      <c r="E9" s="303"/>
      <c r="F9" s="303"/>
      <c r="G9" s="303"/>
      <c r="H9" s="304"/>
    </row>
    <row r="10" spans="2:8" x14ac:dyDescent="0.25">
      <c r="B10" s="297"/>
      <c r="C10" s="305" t="s">
        <v>455</v>
      </c>
      <c r="D10" s="305"/>
      <c r="E10" s="305"/>
      <c r="F10" s="305" t="s">
        <v>456</v>
      </c>
      <c r="G10" s="295"/>
      <c r="H10" s="296"/>
    </row>
    <row r="11" spans="2:8" x14ac:dyDescent="0.25">
      <c r="B11" s="147" t="s">
        <v>449</v>
      </c>
      <c r="C11" s="306" t="s">
        <v>457</v>
      </c>
      <c r="D11" s="306"/>
      <c r="E11" s="306"/>
      <c r="F11" s="306" t="s">
        <v>457</v>
      </c>
      <c r="G11" s="306"/>
      <c r="H11" s="153"/>
    </row>
    <row r="12" spans="2:8" x14ac:dyDescent="0.25">
      <c r="B12" s="297"/>
      <c r="C12" s="136"/>
      <c r="D12" s="1001" t="s">
        <v>458</v>
      </c>
      <c r="E12" s="1002"/>
      <c r="F12" s="1002"/>
      <c r="G12" s="1002"/>
      <c r="H12" s="1003"/>
    </row>
    <row r="13" spans="2:8" x14ac:dyDescent="0.25">
      <c r="B13" s="297"/>
      <c r="C13" s="136"/>
      <c r="D13" s="307" t="s">
        <v>459</v>
      </c>
      <c r="E13" s="305" t="s">
        <v>459</v>
      </c>
      <c r="F13" s="305"/>
      <c r="G13" s="305" t="s">
        <v>460</v>
      </c>
      <c r="H13" s="308" t="s">
        <v>460</v>
      </c>
    </row>
    <row r="14" spans="2:8" x14ac:dyDescent="0.25">
      <c r="B14" s="297"/>
      <c r="C14" s="136"/>
      <c r="D14" s="309" t="s">
        <v>461</v>
      </c>
      <c r="E14" s="310" t="s">
        <v>462</v>
      </c>
      <c r="F14" s="136"/>
      <c r="G14" s="311" t="s">
        <v>461</v>
      </c>
      <c r="H14" s="312" t="s">
        <v>462</v>
      </c>
    </row>
    <row r="15" spans="2:8" x14ac:dyDescent="0.25">
      <c r="B15" s="288"/>
      <c r="C15" s="136"/>
      <c r="D15" s="294" t="s">
        <v>463</v>
      </c>
      <c r="E15" s="295" t="s">
        <v>464</v>
      </c>
      <c r="F15" s="136"/>
      <c r="G15" s="295" t="s">
        <v>465</v>
      </c>
      <c r="H15" s="313" t="s">
        <v>466</v>
      </c>
    </row>
    <row r="16" spans="2:8" x14ac:dyDescent="0.25">
      <c r="B16" s="288"/>
      <c r="C16" s="136"/>
      <c r="D16" s="294"/>
      <c r="E16" s="295" t="s">
        <v>467</v>
      </c>
      <c r="F16" s="136"/>
      <c r="G16" s="314" t="s">
        <v>453</v>
      </c>
      <c r="H16" s="313" t="s">
        <v>468</v>
      </c>
    </row>
    <row r="17" spans="2:8" x14ac:dyDescent="0.25">
      <c r="B17" s="288"/>
      <c r="C17" s="136"/>
      <c r="D17" s="298"/>
      <c r="E17" s="299" t="s">
        <v>469</v>
      </c>
      <c r="F17" s="299"/>
      <c r="G17" s="315"/>
      <c r="H17" s="301"/>
    </row>
    <row r="18" spans="2:8" x14ac:dyDescent="0.25">
      <c r="B18" s="288"/>
      <c r="C18" s="136"/>
      <c r="D18" s="136"/>
      <c r="E18" s="136"/>
      <c r="F18" s="136"/>
      <c r="G18" s="136"/>
      <c r="H18" s="296"/>
    </row>
    <row r="19" spans="2:8" x14ac:dyDescent="0.25">
      <c r="B19" s="316" t="s">
        <v>470</v>
      </c>
      <c r="C19" s="317"/>
      <c r="D19" s="317"/>
      <c r="E19" s="317"/>
      <c r="F19" s="317"/>
      <c r="G19" s="318"/>
      <c r="H19" s="319"/>
    </row>
    <row r="20" spans="2:8" x14ac:dyDescent="0.25">
      <c r="B20" s="320"/>
      <c r="C20" s="305" t="s">
        <v>471</v>
      </c>
      <c r="D20" s="305"/>
      <c r="E20" s="305"/>
      <c r="F20" s="305" t="s">
        <v>472</v>
      </c>
      <c r="G20" s="295"/>
      <c r="H20" s="313"/>
    </row>
    <row r="21" spans="2:8" x14ac:dyDescent="0.25">
      <c r="B21" s="321" t="s">
        <v>449</v>
      </c>
      <c r="C21" s="147" t="s">
        <v>457</v>
      </c>
      <c r="D21" s="147"/>
      <c r="E21" s="147"/>
      <c r="F21" s="147" t="s">
        <v>450</v>
      </c>
      <c r="G21" s="147"/>
      <c r="H21" s="147"/>
    </row>
    <row r="22" spans="2:8" x14ac:dyDescent="0.25">
      <c r="B22" s="321" t="s">
        <v>451</v>
      </c>
      <c r="C22" s="147"/>
      <c r="D22" s="147"/>
      <c r="E22" s="147"/>
      <c r="F22" s="147" t="s">
        <v>450</v>
      </c>
      <c r="G22" s="147"/>
      <c r="H22" s="147"/>
    </row>
    <row r="23" spans="2:8" x14ac:dyDescent="0.25">
      <c r="B23" s="288"/>
      <c r="C23" s="136"/>
      <c r="D23" s="1001" t="s">
        <v>458</v>
      </c>
      <c r="E23" s="1004"/>
      <c r="F23" s="1004"/>
      <c r="G23" s="1004"/>
      <c r="H23" s="1005"/>
    </row>
    <row r="24" spans="2:8" x14ac:dyDescent="0.25">
      <c r="B24" s="288"/>
      <c r="C24" s="136"/>
      <c r="D24" s="307" t="s">
        <v>473</v>
      </c>
      <c r="E24" s="305" t="s">
        <v>473</v>
      </c>
      <c r="F24" s="305"/>
      <c r="G24" s="305" t="s">
        <v>474</v>
      </c>
      <c r="H24" s="308" t="s">
        <v>474</v>
      </c>
    </row>
    <row r="25" spans="2:8" x14ac:dyDescent="0.25">
      <c r="B25" s="288"/>
      <c r="C25" s="136"/>
      <c r="D25" s="309" t="s">
        <v>461</v>
      </c>
      <c r="E25" s="310" t="s">
        <v>462</v>
      </c>
      <c r="F25" s="295"/>
      <c r="G25" s="311" t="s">
        <v>461</v>
      </c>
      <c r="H25" s="312" t="s">
        <v>462</v>
      </c>
    </row>
    <row r="26" spans="2:8" x14ac:dyDescent="0.25">
      <c r="B26" s="288"/>
      <c r="C26" s="136"/>
      <c r="D26" s="294" t="s">
        <v>464</v>
      </c>
      <c r="E26" s="295" t="s">
        <v>463</v>
      </c>
      <c r="F26" s="136"/>
      <c r="G26" s="295" t="s">
        <v>466</v>
      </c>
      <c r="H26" s="313" t="s">
        <v>465</v>
      </c>
    </row>
    <row r="27" spans="2:8" x14ac:dyDescent="0.25">
      <c r="B27" s="288"/>
      <c r="C27" s="136"/>
      <c r="D27" s="294" t="s">
        <v>467</v>
      </c>
      <c r="E27" s="136"/>
      <c r="F27" s="136"/>
      <c r="G27" s="295" t="s">
        <v>468</v>
      </c>
      <c r="H27" s="322" t="s">
        <v>453</v>
      </c>
    </row>
    <row r="28" spans="2:8" x14ac:dyDescent="0.25">
      <c r="B28" s="288"/>
      <c r="C28" s="136"/>
      <c r="D28" s="298" t="s">
        <v>469</v>
      </c>
      <c r="E28" s="315"/>
      <c r="F28" s="315"/>
      <c r="G28" s="315"/>
      <c r="H28" s="301"/>
    </row>
    <row r="29" spans="2:8" x14ac:dyDescent="0.25">
      <c r="B29" s="288"/>
      <c r="C29" s="136"/>
      <c r="D29" s="136"/>
      <c r="E29" s="136"/>
      <c r="F29" s="136"/>
      <c r="G29" s="136"/>
      <c r="H29" s="296"/>
    </row>
    <row r="30" spans="2:8" x14ac:dyDescent="0.25">
      <c r="B30" s="302" t="s">
        <v>475</v>
      </c>
      <c r="C30" s="303"/>
      <c r="D30" s="286"/>
      <c r="E30" s="286"/>
      <c r="F30" s="286"/>
      <c r="G30" s="286"/>
      <c r="H30" s="287"/>
    </row>
    <row r="31" spans="2:8" x14ac:dyDescent="0.25">
      <c r="B31" s="323"/>
      <c r="C31" s="324" t="s">
        <v>476</v>
      </c>
      <c r="D31" s="324" t="s">
        <v>477</v>
      </c>
      <c r="E31" s="324"/>
      <c r="F31" s="324" t="s">
        <v>478</v>
      </c>
      <c r="G31" s="324" t="s">
        <v>479</v>
      </c>
      <c r="H31" s="296"/>
    </row>
    <row r="32" spans="2:8" x14ac:dyDescent="0.25">
      <c r="B32" s="321" t="s">
        <v>449</v>
      </c>
      <c r="C32" s="147" t="s">
        <v>480</v>
      </c>
      <c r="D32" s="147"/>
      <c r="E32" s="147"/>
      <c r="F32" s="147"/>
      <c r="G32" s="147"/>
      <c r="H32" s="147"/>
    </row>
    <row r="33" spans="2:8" x14ac:dyDescent="0.25">
      <c r="B33" s="321" t="s">
        <v>481</v>
      </c>
      <c r="C33" s="147" t="s">
        <v>482</v>
      </c>
      <c r="D33" s="147" t="s">
        <v>483</v>
      </c>
      <c r="E33" s="147"/>
      <c r="F33" s="147" t="s">
        <v>483</v>
      </c>
      <c r="G33" s="147" t="s">
        <v>483</v>
      </c>
      <c r="H33" s="147"/>
    </row>
  </sheetData>
  <mergeCells count="3">
    <mergeCell ref="D2:G2"/>
    <mergeCell ref="D12:H12"/>
    <mergeCell ref="D23:H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pane ySplit="2" topLeftCell="A3" activePane="bottomLeft" state="frozen"/>
      <selection activeCell="I33" sqref="I33"/>
      <selection pane="bottomLeft" activeCell="D33" sqref="D33"/>
    </sheetView>
  </sheetViews>
  <sheetFormatPr defaultRowHeight="15" x14ac:dyDescent="0.25"/>
  <cols>
    <col min="1" max="1" width="28" customWidth="1"/>
    <col min="2" max="2" width="26" customWidth="1"/>
    <col min="3" max="3" width="26.7109375" customWidth="1"/>
    <col min="4" max="4" width="32.5703125" style="363" bestFit="1" customWidth="1"/>
    <col min="5" max="5" width="3.42578125" style="89" customWidth="1"/>
    <col min="6" max="6" width="22.140625" style="89" bestFit="1" customWidth="1"/>
    <col min="7" max="7" width="4.85546875" bestFit="1" customWidth="1"/>
    <col min="8" max="8" width="32.85546875" bestFit="1" customWidth="1"/>
    <col min="9" max="9" width="4.85546875" bestFit="1" customWidth="1"/>
    <col min="11" max="11" width="24.28515625" bestFit="1" customWidth="1"/>
  </cols>
  <sheetData>
    <row r="1" spans="1:12" x14ac:dyDescent="0.25">
      <c r="A1" s="1008" t="s">
        <v>880</v>
      </c>
      <c r="B1" s="1008"/>
      <c r="C1" s="1008"/>
      <c r="D1" s="1008"/>
      <c r="K1" t="s">
        <v>971</v>
      </c>
    </row>
    <row r="2" spans="1:12" x14ac:dyDescent="0.25">
      <c r="A2" s="704" t="s">
        <v>753</v>
      </c>
      <c r="B2" s="704" t="s">
        <v>754</v>
      </c>
      <c r="C2" s="704" t="s">
        <v>755</v>
      </c>
      <c r="D2" s="704" t="s">
        <v>756</v>
      </c>
      <c r="E2" s="662"/>
      <c r="F2" s="662"/>
      <c r="G2" s="635"/>
      <c r="H2" s="635"/>
      <c r="I2" s="635"/>
      <c r="J2" s="635"/>
      <c r="K2" s="635"/>
    </row>
    <row r="3" spans="1:12" x14ac:dyDescent="0.25">
      <c r="A3" s="569" t="s">
        <v>957</v>
      </c>
      <c r="B3" s="569" t="s">
        <v>883</v>
      </c>
      <c r="C3" s="569" t="s">
        <v>960</v>
      </c>
      <c r="D3" s="776" t="s">
        <v>967</v>
      </c>
      <c r="E3" s="662"/>
      <c r="F3" s="662"/>
      <c r="G3" s="635"/>
      <c r="H3" s="635"/>
      <c r="I3" s="635"/>
      <c r="J3" s="635"/>
      <c r="K3" s="635"/>
    </row>
    <row r="4" spans="1:12" x14ac:dyDescent="0.25">
      <c r="A4" s="703" t="s">
        <v>918</v>
      </c>
      <c r="B4" s="703" t="s">
        <v>927</v>
      </c>
      <c r="C4" s="703" t="s">
        <v>935</v>
      </c>
      <c r="D4" s="703" t="s">
        <v>944</v>
      </c>
      <c r="E4" s="549"/>
      <c r="F4" s="1006" t="s">
        <v>796</v>
      </c>
      <c r="G4" s="1006"/>
      <c r="H4" s="1007" t="s">
        <v>952</v>
      </c>
      <c r="I4" s="1007"/>
      <c r="J4" s="635"/>
      <c r="K4" s="635"/>
    </row>
    <row r="5" spans="1:12" x14ac:dyDescent="0.25">
      <c r="A5" s="703" t="s">
        <v>920</v>
      </c>
      <c r="B5" s="703" t="s">
        <v>928</v>
      </c>
      <c r="C5" s="703" t="s">
        <v>936</v>
      </c>
      <c r="D5" s="703" t="s">
        <v>945</v>
      </c>
      <c r="E5" s="549"/>
      <c r="F5" s="695"/>
      <c r="G5" s="695"/>
      <c r="H5" s="696"/>
      <c r="I5" s="696"/>
      <c r="J5" s="635"/>
      <c r="K5" s="635"/>
    </row>
    <row r="6" spans="1:12" x14ac:dyDescent="0.25">
      <c r="A6" s="703" t="s">
        <v>922</v>
      </c>
      <c r="B6" s="703" t="s">
        <v>929</v>
      </c>
      <c r="C6" s="703" t="s">
        <v>937</v>
      </c>
      <c r="D6" s="703" t="s">
        <v>946</v>
      </c>
      <c r="E6" s="549"/>
      <c r="F6" s="549" t="s">
        <v>918</v>
      </c>
      <c r="G6" s="549" t="s">
        <v>919</v>
      </c>
      <c r="H6" s="549" t="s">
        <v>931</v>
      </c>
      <c r="I6" s="549" t="s">
        <v>932</v>
      </c>
      <c r="J6" s="637" t="s">
        <v>763</v>
      </c>
      <c r="K6" s="549" t="s">
        <v>918</v>
      </c>
      <c r="L6">
        <v>1</v>
      </c>
    </row>
    <row r="7" spans="1:12" x14ac:dyDescent="0.25">
      <c r="A7" s="703" t="s">
        <v>923</v>
      </c>
      <c r="B7" s="703" t="s">
        <v>930</v>
      </c>
      <c r="C7" s="703" t="s">
        <v>938</v>
      </c>
      <c r="D7" s="703" t="s">
        <v>947</v>
      </c>
      <c r="E7" s="549"/>
      <c r="F7" s="549" t="s">
        <v>920</v>
      </c>
      <c r="G7" s="549" t="s">
        <v>921</v>
      </c>
      <c r="H7" s="549" t="s">
        <v>933</v>
      </c>
      <c r="I7" s="549" t="s">
        <v>932</v>
      </c>
      <c r="J7" s="637" t="s">
        <v>764</v>
      </c>
      <c r="K7" s="549" t="s">
        <v>920</v>
      </c>
      <c r="L7">
        <v>2</v>
      </c>
    </row>
    <row r="8" spans="1:12" x14ac:dyDescent="0.25">
      <c r="A8" s="703" t="s">
        <v>924</v>
      </c>
      <c r="B8" s="703" t="s">
        <v>931</v>
      </c>
      <c r="C8" s="703" t="s">
        <v>939</v>
      </c>
      <c r="D8" s="703" t="s">
        <v>948</v>
      </c>
      <c r="E8" s="549"/>
      <c r="F8" s="549" t="s">
        <v>922</v>
      </c>
      <c r="G8" s="549" t="s">
        <v>921</v>
      </c>
      <c r="H8" s="549" t="s">
        <v>934</v>
      </c>
      <c r="I8" s="549" t="s">
        <v>932</v>
      </c>
      <c r="J8" s="637" t="s">
        <v>765</v>
      </c>
      <c r="K8" s="549" t="s">
        <v>922</v>
      </c>
      <c r="L8">
        <v>3</v>
      </c>
    </row>
    <row r="9" spans="1:12" x14ac:dyDescent="0.25">
      <c r="A9" s="703" t="s">
        <v>925</v>
      </c>
      <c r="B9" s="703" t="s">
        <v>933</v>
      </c>
      <c r="C9" s="703" t="s">
        <v>940</v>
      </c>
      <c r="D9" s="703" t="s">
        <v>949</v>
      </c>
      <c r="E9" s="549"/>
      <c r="F9" s="549" t="s">
        <v>923</v>
      </c>
      <c r="G9" s="549" t="s">
        <v>921</v>
      </c>
      <c r="H9" s="549" t="s">
        <v>935</v>
      </c>
      <c r="I9" s="549" t="s">
        <v>932</v>
      </c>
      <c r="J9" s="637" t="s">
        <v>766</v>
      </c>
      <c r="K9" s="549" t="s">
        <v>923</v>
      </c>
      <c r="L9">
        <v>4</v>
      </c>
    </row>
    <row r="10" spans="1:12" x14ac:dyDescent="0.25">
      <c r="A10" s="703" t="s">
        <v>926</v>
      </c>
      <c r="B10" s="703" t="s">
        <v>934</v>
      </c>
      <c r="C10" s="703" t="s">
        <v>941</v>
      </c>
      <c r="D10" s="703" t="s">
        <v>950</v>
      </c>
      <c r="E10" s="549"/>
      <c r="F10" s="549" t="s">
        <v>924</v>
      </c>
      <c r="G10" s="549" t="s">
        <v>921</v>
      </c>
      <c r="H10" s="549" t="s">
        <v>936</v>
      </c>
      <c r="I10" s="549" t="s">
        <v>932</v>
      </c>
      <c r="J10" s="637" t="s">
        <v>767</v>
      </c>
      <c r="K10" s="549" t="s">
        <v>924</v>
      </c>
      <c r="L10">
        <v>5</v>
      </c>
    </row>
    <row r="11" spans="1:12" x14ac:dyDescent="0.25">
      <c r="A11" s="710"/>
      <c r="B11" s="710"/>
      <c r="C11" s="703" t="s">
        <v>943</v>
      </c>
      <c r="D11" s="703" t="s">
        <v>951</v>
      </c>
      <c r="E11" s="549"/>
      <c r="F11" s="549" t="s">
        <v>925</v>
      </c>
      <c r="G11" s="549" t="s">
        <v>921</v>
      </c>
      <c r="H11" s="549" t="s">
        <v>937</v>
      </c>
      <c r="I11" s="549" t="s">
        <v>932</v>
      </c>
      <c r="J11" s="637" t="s">
        <v>768</v>
      </c>
      <c r="K11" s="549" t="s">
        <v>925</v>
      </c>
      <c r="L11">
        <v>6</v>
      </c>
    </row>
    <row r="12" spans="1:12" x14ac:dyDescent="0.25">
      <c r="A12" s="710"/>
      <c r="B12" s="710"/>
      <c r="C12" s="710"/>
      <c r="D12" s="703"/>
      <c r="E12" s="549"/>
      <c r="F12" s="549" t="s">
        <v>926</v>
      </c>
      <c r="G12" s="549" t="s">
        <v>921</v>
      </c>
      <c r="H12" s="549" t="s">
        <v>938</v>
      </c>
      <c r="I12" s="549" t="s">
        <v>932</v>
      </c>
      <c r="J12" s="637" t="s">
        <v>769</v>
      </c>
      <c r="K12" s="549" t="s">
        <v>926</v>
      </c>
      <c r="L12">
        <v>7</v>
      </c>
    </row>
    <row r="13" spans="1:12" x14ac:dyDescent="0.25">
      <c r="A13" s="710"/>
      <c r="B13" s="710"/>
      <c r="C13" s="710"/>
      <c r="D13" s="703"/>
      <c r="E13" s="549"/>
      <c r="F13" s="549" t="s">
        <v>927</v>
      </c>
      <c r="G13" s="549" t="s">
        <v>921</v>
      </c>
      <c r="H13" s="549" t="s">
        <v>939</v>
      </c>
      <c r="I13" s="549" t="s">
        <v>932</v>
      </c>
      <c r="J13" s="637" t="s">
        <v>770</v>
      </c>
      <c r="K13" s="549" t="s">
        <v>927</v>
      </c>
      <c r="L13">
        <v>8</v>
      </c>
    </row>
    <row r="14" spans="1:12" x14ac:dyDescent="0.25">
      <c r="A14" s="703"/>
      <c r="B14" s="710"/>
      <c r="C14" s="710"/>
      <c r="D14" s="703"/>
      <c r="E14" s="549"/>
      <c r="F14" s="549" t="s">
        <v>928</v>
      </c>
      <c r="G14" s="549" t="s">
        <v>921</v>
      </c>
      <c r="H14" s="549" t="s">
        <v>940</v>
      </c>
      <c r="I14" s="549" t="s">
        <v>932</v>
      </c>
      <c r="J14" s="637" t="s">
        <v>771</v>
      </c>
      <c r="K14" s="549" t="s">
        <v>928</v>
      </c>
      <c r="L14">
        <v>9</v>
      </c>
    </row>
    <row r="15" spans="1:12" x14ac:dyDescent="0.25">
      <c r="A15" s="703"/>
      <c r="B15" s="703"/>
      <c r="C15" s="710"/>
      <c r="D15" s="703"/>
      <c r="E15" s="549"/>
      <c r="F15" s="549" t="s">
        <v>929</v>
      </c>
      <c r="G15" s="549" t="s">
        <v>921</v>
      </c>
      <c r="H15" s="549" t="s">
        <v>941</v>
      </c>
      <c r="I15" s="549" t="s">
        <v>942</v>
      </c>
      <c r="J15" s="637" t="s">
        <v>772</v>
      </c>
      <c r="K15" s="549" t="s">
        <v>929</v>
      </c>
      <c r="L15">
        <v>10</v>
      </c>
    </row>
    <row r="16" spans="1:12" x14ac:dyDescent="0.25">
      <c r="A16" s="672"/>
      <c r="B16" s="672"/>
      <c r="C16" s="672"/>
      <c r="D16" s="672"/>
      <c r="E16" s="671"/>
      <c r="F16" s="549" t="s">
        <v>930</v>
      </c>
      <c r="G16" s="549" t="s">
        <v>921</v>
      </c>
      <c r="H16" s="549" t="s">
        <v>943</v>
      </c>
      <c r="I16" s="549" t="s">
        <v>942</v>
      </c>
      <c r="J16" s="637" t="s">
        <v>773</v>
      </c>
      <c r="K16" s="549" t="s">
        <v>930</v>
      </c>
      <c r="L16">
        <v>11</v>
      </c>
    </row>
    <row r="17" spans="1:12" x14ac:dyDescent="0.25">
      <c r="A17" s="637"/>
      <c r="B17" s="465"/>
      <c r="C17" s="2"/>
      <c r="D17" s="663"/>
      <c r="E17" s="664"/>
      <c r="F17" s="549"/>
      <c r="G17" s="549"/>
      <c r="H17" s="549" t="s">
        <v>944</v>
      </c>
      <c r="I17" s="549" t="s">
        <v>942</v>
      </c>
      <c r="J17" s="637" t="s">
        <v>774</v>
      </c>
      <c r="K17" s="549" t="s">
        <v>931</v>
      </c>
      <c r="L17">
        <v>12</v>
      </c>
    </row>
    <row r="18" spans="1:12" x14ac:dyDescent="0.25">
      <c r="A18" s="648"/>
      <c r="B18" s="664"/>
      <c r="C18" s="663"/>
      <c r="D18" s="663"/>
      <c r="E18" s="664"/>
      <c r="F18" s="549"/>
      <c r="G18" s="549"/>
      <c r="H18" s="549" t="s">
        <v>945</v>
      </c>
      <c r="I18" s="549" t="s">
        <v>942</v>
      </c>
      <c r="J18" s="637" t="s">
        <v>775</v>
      </c>
      <c r="K18" s="549" t="s">
        <v>933</v>
      </c>
      <c r="L18">
        <v>13</v>
      </c>
    </row>
    <row r="19" spans="1:12" x14ac:dyDescent="0.25">
      <c r="A19" s="89"/>
      <c r="B19" s="89"/>
      <c r="C19" s="89"/>
      <c r="D19" s="89"/>
      <c r="E19" s="664"/>
      <c r="F19" s="549"/>
      <c r="G19" s="549"/>
      <c r="H19" s="549" t="s">
        <v>946</v>
      </c>
      <c r="I19" s="549" t="s">
        <v>942</v>
      </c>
      <c r="J19" s="637" t="s">
        <v>776</v>
      </c>
      <c r="K19" s="549" t="s">
        <v>934</v>
      </c>
      <c r="L19">
        <v>14</v>
      </c>
    </row>
    <row r="20" spans="1:12" x14ac:dyDescent="0.25">
      <c r="A20" s="648"/>
      <c r="B20" s="664"/>
      <c r="C20" s="664"/>
      <c r="D20" s="664"/>
      <c r="E20" s="664"/>
      <c r="F20" s="711"/>
      <c r="G20" s="711"/>
      <c r="H20" s="549" t="s">
        <v>947</v>
      </c>
      <c r="I20" s="549" t="s">
        <v>942</v>
      </c>
      <c r="J20" s="637" t="s">
        <v>777</v>
      </c>
      <c r="K20" s="549" t="s">
        <v>935</v>
      </c>
      <c r="L20">
        <v>15</v>
      </c>
    </row>
    <row r="21" spans="1:12" x14ac:dyDescent="0.25">
      <c r="A21" s="648"/>
      <c r="B21" s="664"/>
      <c r="C21" s="664"/>
      <c r="D21" s="648"/>
      <c r="E21" s="648"/>
      <c r="F21" s="711"/>
      <c r="G21" s="711"/>
      <c r="H21" s="549" t="s">
        <v>948</v>
      </c>
      <c r="I21" s="549" t="s">
        <v>942</v>
      </c>
      <c r="J21" s="637" t="s">
        <v>778</v>
      </c>
      <c r="K21" s="549" t="s">
        <v>936</v>
      </c>
      <c r="L21">
        <v>16</v>
      </c>
    </row>
    <row r="22" spans="1:12" x14ac:dyDescent="0.25">
      <c r="A22" s="648"/>
      <c r="B22" s="664"/>
      <c r="C22" s="648"/>
      <c r="D22" s="648"/>
      <c r="E22" s="648"/>
      <c r="F22" s="711"/>
      <c r="G22" s="711"/>
      <c r="H22" s="549" t="s">
        <v>949</v>
      </c>
      <c r="I22" s="549" t="s">
        <v>942</v>
      </c>
      <c r="J22" s="637" t="s">
        <v>779</v>
      </c>
      <c r="K22" s="549" t="s">
        <v>937</v>
      </c>
      <c r="L22">
        <v>17</v>
      </c>
    </row>
    <row r="23" spans="1:12" x14ac:dyDescent="0.25">
      <c r="A23" s="635"/>
      <c r="B23" s="664"/>
      <c r="C23" s="635"/>
      <c r="D23" s="648"/>
      <c r="E23" s="648"/>
      <c r="F23" s="711"/>
      <c r="G23" s="711"/>
      <c r="H23" s="549" t="s">
        <v>950</v>
      </c>
      <c r="I23" s="549" t="s">
        <v>942</v>
      </c>
      <c r="J23" s="637" t="s">
        <v>780</v>
      </c>
      <c r="K23" s="549" t="s">
        <v>938</v>
      </c>
      <c r="L23">
        <v>18</v>
      </c>
    </row>
    <row r="24" spans="1:12" x14ac:dyDescent="0.25">
      <c r="A24" s="635"/>
      <c r="B24" s="664"/>
      <c r="C24" s="635"/>
      <c r="D24" s="648"/>
      <c r="E24" s="648"/>
      <c r="F24" s="711"/>
      <c r="G24" s="711"/>
      <c r="H24" s="549" t="s">
        <v>951</v>
      </c>
      <c r="I24" s="549" t="s">
        <v>942</v>
      </c>
      <c r="J24" s="637" t="s">
        <v>781</v>
      </c>
      <c r="K24" s="549" t="s">
        <v>939</v>
      </c>
      <c r="L24">
        <v>19</v>
      </c>
    </row>
    <row r="25" spans="1:12" x14ac:dyDescent="0.25">
      <c r="A25" s="635"/>
      <c r="B25" s="635"/>
      <c r="C25" s="635"/>
      <c r="D25" s="648"/>
      <c r="E25" s="648"/>
      <c r="F25" s="711"/>
      <c r="G25" s="711"/>
      <c r="H25" s="549"/>
      <c r="I25" s="549"/>
      <c r="J25" s="637" t="s">
        <v>863</v>
      </c>
      <c r="K25" s="549" t="s">
        <v>940</v>
      </c>
      <c r="L25">
        <v>20</v>
      </c>
    </row>
    <row r="26" spans="1:12" x14ac:dyDescent="0.25">
      <c r="A26" s="635"/>
      <c r="B26" s="635"/>
      <c r="C26" s="635"/>
      <c r="D26" s="648"/>
      <c r="E26" s="648"/>
      <c r="F26" s="711"/>
      <c r="G26" s="711"/>
      <c r="H26" s="549"/>
      <c r="I26" s="549"/>
      <c r="J26" s="637" t="s">
        <v>864</v>
      </c>
      <c r="K26" s="549" t="s">
        <v>941</v>
      </c>
      <c r="L26">
        <v>21</v>
      </c>
    </row>
    <row r="27" spans="1:12" x14ac:dyDescent="0.25">
      <c r="D27" s="89"/>
      <c r="F27" s="549"/>
      <c r="G27" s="549"/>
      <c r="H27" s="549"/>
      <c r="I27" s="549"/>
      <c r="J27" s="637" t="s">
        <v>865</v>
      </c>
      <c r="K27" s="549" t="s">
        <v>943</v>
      </c>
      <c r="L27">
        <v>22</v>
      </c>
    </row>
    <row r="28" spans="1:12" x14ac:dyDescent="0.25">
      <c r="D28" s="89"/>
      <c r="H28" s="549"/>
      <c r="I28" s="549"/>
      <c r="J28" s="549"/>
      <c r="K28" s="549" t="s">
        <v>944</v>
      </c>
      <c r="L28">
        <v>23</v>
      </c>
    </row>
    <row r="29" spans="1:12" x14ac:dyDescent="0.25">
      <c r="D29" s="89"/>
      <c r="H29" s="549"/>
      <c r="I29" s="549"/>
      <c r="J29" s="549"/>
      <c r="K29" s="549" t="s">
        <v>945</v>
      </c>
      <c r="L29">
        <v>24</v>
      </c>
    </row>
    <row r="30" spans="1:12" x14ac:dyDescent="0.25">
      <c r="D30" s="89"/>
      <c r="I30" s="549"/>
      <c r="J30" s="549"/>
      <c r="K30" s="549" t="s">
        <v>946</v>
      </c>
      <c r="L30">
        <v>25</v>
      </c>
    </row>
    <row r="31" spans="1:12" x14ac:dyDescent="0.25">
      <c r="D31" s="89"/>
      <c r="I31" s="549"/>
      <c r="J31" s="549"/>
      <c r="K31" s="549" t="s">
        <v>947</v>
      </c>
      <c r="L31">
        <v>26</v>
      </c>
    </row>
    <row r="32" spans="1:12" x14ac:dyDescent="0.25">
      <c r="D32" s="89"/>
      <c r="I32" s="549"/>
      <c r="J32" s="549"/>
      <c r="K32" s="549" t="s">
        <v>948</v>
      </c>
      <c r="L32">
        <v>27</v>
      </c>
    </row>
    <row r="33" spans="4:12" x14ac:dyDescent="0.25">
      <c r="D33" s="89"/>
      <c r="I33" s="549"/>
      <c r="J33" s="549"/>
      <c r="K33" s="549" t="s">
        <v>949</v>
      </c>
      <c r="L33">
        <v>28</v>
      </c>
    </row>
    <row r="34" spans="4:12" x14ac:dyDescent="0.25">
      <c r="D34" s="89"/>
      <c r="I34" s="549"/>
      <c r="J34" s="549"/>
      <c r="K34" s="549" t="s">
        <v>950</v>
      </c>
      <c r="L34">
        <v>29</v>
      </c>
    </row>
    <row r="35" spans="4:12" x14ac:dyDescent="0.25">
      <c r="D35" s="89"/>
      <c r="I35" s="549"/>
      <c r="J35" s="549"/>
      <c r="K35" s="549" t="s">
        <v>951</v>
      </c>
      <c r="L35">
        <v>30</v>
      </c>
    </row>
    <row r="36" spans="4:12" x14ac:dyDescent="0.25">
      <c r="D36" s="89"/>
      <c r="I36" s="549"/>
      <c r="J36" s="549"/>
    </row>
    <row r="37" spans="4:12" x14ac:dyDescent="0.25">
      <c r="D37" s="89"/>
    </row>
    <row r="38" spans="4:12" x14ac:dyDescent="0.25">
      <c r="D38" s="89"/>
    </row>
    <row r="39" spans="4:12" x14ac:dyDescent="0.25">
      <c r="D39" s="89"/>
    </row>
    <row r="40" spans="4:12" x14ac:dyDescent="0.25">
      <c r="D40" s="89"/>
    </row>
    <row r="41" spans="4:12" x14ac:dyDescent="0.25">
      <c r="D41" s="89"/>
    </row>
    <row r="42" spans="4:12" x14ac:dyDescent="0.25">
      <c r="D42" s="89"/>
    </row>
    <row r="43" spans="4:12" x14ac:dyDescent="0.25">
      <c r="D43" s="89"/>
    </row>
    <row r="44" spans="4:12" x14ac:dyDescent="0.25">
      <c r="D44" s="89"/>
    </row>
    <row r="45" spans="4:12" x14ac:dyDescent="0.25">
      <c r="D45" s="89"/>
    </row>
    <row r="46" spans="4:12" x14ac:dyDescent="0.25">
      <c r="D46" s="89"/>
    </row>
    <row r="47" spans="4:12" x14ac:dyDescent="0.25">
      <c r="D47" s="89"/>
    </row>
    <row r="48" spans="4:12" x14ac:dyDescent="0.25">
      <c r="D48" s="89"/>
    </row>
    <row r="49" spans="4:4" x14ac:dyDescent="0.25">
      <c r="D49" s="89"/>
    </row>
    <row r="50" spans="4:4" x14ac:dyDescent="0.25">
      <c r="D50" s="89"/>
    </row>
    <row r="51" spans="4:4" x14ac:dyDescent="0.25">
      <c r="D51" s="89"/>
    </row>
    <row r="52" spans="4:4" x14ac:dyDescent="0.25">
      <c r="D52" s="89"/>
    </row>
    <row r="53" spans="4:4" x14ac:dyDescent="0.25">
      <c r="D53" s="89"/>
    </row>
    <row r="54" spans="4:4" x14ac:dyDescent="0.25">
      <c r="D54" s="89"/>
    </row>
    <row r="55" spans="4:4" x14ac:dyDescent="0.25">
      <c r="D55" s="89"/>
    </row>
    <row r="56" spans="4:4" x14ac:dyDescent="0.25">
      <c r="D56" s="89"/>
    </row>
    <row r="57" spans="4:4" x14ac:dyDescent="0.25">
      <c r="D57" s="89"/>
    </row>
  </sheetData>
  <mergeCells count="3">
    <mergeCell ref="F4:G4"/>
    <mergeCell ref="H4:I4"/>
    <mergeCell ref="A1:D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D4E93-AD9C-459C-B1C5-289FA9F797D2}"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AK82"/>
  <sheetViews>
    <sheetView topLeftCell="A2" zoomScale="75" zoomScaleNormal="75" workbookViewId="0">
      <selection activeCell="G19" sqref="G19"/>
    </sheetView>
  </sheetViews>
  <sheetFormatPr defaultColWidth="8.85546875" defaultRowHeight="15" x14ac:dyDescent="0.25"/>
  <cols>
    <col min="1" max="1" width="36" customWidth="1"/>
    <col min="2" max="2" width="9.28515625" bestFit="1" customWidth="1"/>
    <col min="3" max="3" width="24.5703125" customWidth="1"/>
    <col min="4" max="18" width="13.7109375" customWidth="1"/>
    <col min="20" max="27" width="13.7109375" customWidth="1"/>
    <col min="29" max="36" width="13.7109375" customWidth="1"/>
  </cols>
  <sheetData>
    <row r="1" spans="2:20" x14ac:dyDescent="0.25">
      <c r="B1" s="854" t="s">
        <v>94</v>
      </c>
      <c r="C1" s="855"/>
      <c r="D1" s="855"/>
      <c r="E1" s="855"/>
      <c r="F1" s="856"/>
      <c r="G1" s="9"/>
      <c r="H1" s="9"/>
      <c r="I1" s="9"/>
    </row>
    <row r="2" spans="2:20" ht="45" x14ac:dyDescent="0.25">
      <c r="B2" s="9" t="s">
        <v>1</v>
      </c>
      <c r="C2" s="10" t="s">
        <v>0</v>
      </c>
      <c r="D2" s="11" t="s">
        <v>2</v>
      </c>
      <c r="E2" s="11" t="s">
        <v>3</v>
      </c>
      <c r="F2" s="11" t="s">
        <v>4</v>
      </c>
      <c r="G2" s="11" t="s">
        <v>24</v>
      </c>
      <c r="H2" s="12" t="s">
        <v>29</v>
      </c>
      <c r="I2" s="17" t="s">
        <v>28</v>
      </c>
    </row>
    <row r="3" spans="2:20" ht="45" x14ac:dyDescent="0.25">
      <c r="B3" s="7">
        <v>5</v>
      </c>
      <c r="C3" s="18" t="s">
        <v>151</v>
      </c>
      <c r="D3" s="7">
        <v>1</v>
      </c>
      <c r="E3" s="7">
        <v>2</v>
      </c>
      <c r="F3" s="4">
        <v>7.5</v>
      </c>
      <c r="G3" s="7">
        <f t="shared" ref="G3:G18" si="0">F3*14</f>
        <v>105</v>
      </c>
      <c r="H3" s="7">
        <f t="shared" ref="H3:H18" si="1">ROUNDUP(G3/8,0)</f>
        <v>14</v>
      </c>
      <c r="I3" s="7">
        <v>5</v>
      </c>
    </row>
    <row r="4" spans="2:20" x14ac:dyDescent="0.25">
      <c r="B4" s="33">
        <v>5</v>
      </c>
      <c r="C4" s="33" t="s">
        <v>7</v>
      </c>
      <c r="D4" s="33">
        <v>0</v>
      </c>
      <c r="E4" s="33">
        <v>0</v>
      </c>
      <c r="F4" s="33">
        <f t="shared" ref="F4:F12" si="2">SUM(D4:E4)</f>
        <v>0</v>
      </c>
      <c r="G4" s="33">
        <f t="shared" si="0"/>
        <v>0</v>
      </c>
      <c r="H4" s="33">
        <f t="shared" si="1"/>
        <v>0</v>
      </c>
      <c r="I4" s="33">
        <v>0</v>
      </c>
      <c r="J4" t="s">
        <v>47</v>
      </c>
    </row>
    <row r="5" spans="2:20" x14ac:dyDescent="0.25">
      <c r="B5" s="35">
        <v>5</v>
      </c>
      <c r="C5" s="37" t="s">
        <v>21</v>
      </c>
      <c r="D5" s="35">
        <v>1</v>
      </c>
      <c r="E5" s="35">
        <v>1.5</v>
      </c>
      <c r="F5" s="39">
        <f t="shared" si="2"/>
        <v>2.5</v>
      </c>
      <c r="G5" s="35">
        <f t="shared" si="0"/>
        <v>35</v>
      </c>
      <c r="H5" s="35">
        <f t="shared" si="1"/>
        <v>5</v>
      </c>
      <c r="I5" s="35">
        <v>2</v>
      </c>
      <c r="J5" t="s">
        <v>72</v>
      </c>
      <c r="K5" s="46"/>
      <c r="L5" s="46"/>
      <c r="M5" s="46"/>
      <c r="N5" s="46"/>
      <c r="O5" s="46"/>
      <c r="P5" s="46"/>
      <c r="Q5" s="46"/>
      <c r="R5" s="46"/>
      <c r="S5" s="46"/>
      <c r="T5" s="47"/>
    </row>
    <row r="6" spans="2:20" x14ac:dyDescent="0.25">
      <c r="B6" s="7">
        <v>5</v>
      </c>
      <c r="C6" s="902" t="s">
        <v>15</v>
      </c>
      <c r="D6" s="857">
        <v>2</v>
      </c>
      <c r="E6" s="857">
        <v>4</v>
      </c>
      <c r="F6" s="14">
        <f t="shared" si="2"/>
        <v>6</v>
      </c>
      <c r="G6" s="7">
        <f t="shared" si="0"/>
        <v>84</v>
      </c>
      <c r="H6" s="7">
        <f t="shared" si="1"/>
        <v>11</v>
      </c>
      <c r="I6" s="7">
        <v>4</v>
      </c>
    </row>
    <row r="7" spans="2:20" x14ac:dyDescent="0.25">
      <c r="B7" s="7">
        <v>5</v>
      </c>
      <c r="C7" s="902"/>
      <c r="D7" s="857"/>
      <c r="E7" s="857"/>
      <c r="F7" s="7">
        <f t="shared" si="2"/>
        <v>0</v>
      </c>
      <c r="G7" s="7">
        <f t="shared" si="0"/>
        <v>0</v>
      </c>
      <c r="H7" s="7">
        <f t="shared" si="1"/>
        <v>0</v>
      </c>
      <c r="I7" s="7"/>
    </row>
    <row r="8" spans="2:20" x14ac:dyDescent="0.25">
      <c r="B8" s="7">
        <v>5</v>
      </c>
      <c r="C8" s="902" t="s">
        <v>16</v>
      </c>
      <c r="D8" s="857">
        <v>2</v>
      </c>
      <c r="E8" s="857">
        <v>6</v>
      </c>
      <c r="F8" s="4">
        <f t="shared" si="2"/>
        <v>8</v>
      </c>
      <c r="G8" s="7">
        <f t="shared" si="0"/>
        <v>112</v>
      </c>
      <c r="H8" s="7">
        <f t="shared" si="1"/>
        <v>14</v>
      </c>
      <c r="I8" s="7">
        <v>5</v>
      </c>
    </row>
    <row r="9" spans="2:20" x14ac:dyDescent="0.25">
      <c r="B9" s="7">
        <v>5</v>
      </c>
      <c r="C9" s="902"/>
      <c r="D9" s="857"/>
      <c r="E9" s="857"/>
      <c r="F9" s="7">
        <f t="shared" si="2"/>
        <v>0</v>
      </c>
      <c r="G9" s="7">
        <f t="shared" si="0"/>
        <v>0</v>
      </c>
      <c r="H9" s="7">
        <f t="shared" si="1"/>
        <v>0</v>
      </c>
      <c r="I9" s="7"/>
    </row>
    <row r="10" spans="2:20" x14ac:dyDescent="0.25">
      <c r="B10" s="7">
        <v>5</v>
      </c>
      <c r="C10" s="3" t="s">
        <v>18</v>
      </c>
      <c r="D10" s="7">
        <v>1</v>
      </c>
      <c r="E10" s="7">
        <v>2</v>
      </c>
      <c r="F10" s="14">
        <f t="shared" si="2"/>
        <v>3</v>
      </c>
      <c r="G10" s="7">
        <f t="shared" si="0"/>
        <v>42</v>
      </c>
      <c r="H10" s="7">
        <f t="shared" si="1"/>
        <v>6</v>
      </c>
      <c r="I10" s="7">
        <v>3</v>
      </c>
    </row>
    <row r="11" spans="2:20" x14ac:dyDescent="0.25">
      <c r="B11" s="7">
        <v>5</v>
      </c>
      <c r="C11" s="3" t="s">
        <v>19</v>
      </c>
      <c r="D11" s="7">
        <v>1.5</v>
      </c>
      <c r="E11" s="7">
        <v>2.5</v>
      </c>
      <c r="F11" s="13">
        <f t="shared" si="2"/>
        <v>4</v>
      </c>
      <c r="G11" s="7">
        <f t="shared" si="0"/>
        <v>56</v>
      </c>
      <c r="H11" s="7">
        <f t="shared" si="1"/>
        <v>7</v>
      </c>
      <c r="I11" s="7">
        <v>3</v>
      </c>
    </row>
    <row r="12" spans="2:20" x14ac:dyDescent="0.25">
      <c r="B12" s="7">
        <v>5</v>
      </c>
      <c r="C12" s="3" t="s">
        <v>20</v>
      </c>
      <c r="D12" s="7">
        <v>1.5</v>
      </c>
      <c r="E12" s="7">
        <v>2.5</v>
      </c>
      <c r="F12" s="14">
        <f t="shared" si="2"/>
        <v>4</v>
      </c>
      <c r="G12" s="7">
        <f t="shared" si="0"/>
        <v>56</v>
      </c>
      <c r="H12" s="7">
        <f t="shared" si="1"/>
        <v>7</v>
      </c>
      <c r="I12" s="7">
        <v>3</v>
      </c>
    </row>
    <row r="13" spans="2:20" x14ac:dyDescent="0.25">
      <c r="B13" s="7">
        <v>5</v>
      </c>
      <c r="C13" s="902" t="s">
        <v>22</v>
      </c>
      <c r="D13" s="857">
        <v>2</v>
      </c>
      <c r="E13" s="857">
        <v>4.5</v>
      </c>
      <c r="F13" s="4">
        <v>6.5</v>
      </c>
      <c r="G13" s="7">
        <f t="shared" si="0"/>
        <v>91</v>
      </c>
      <c r="H13" s="7">
        <f t="shared" si="1"/>
        <v>12</v>
      </c>
      <c r="I13" s="7">
        <v>4</v>
      </c>
    </row>
    <row r="14" spans="2:20" x14ac:dyDescent="0.25">
      <c r="B14" s="7">
        <v>5</v>
      </c>
      <c r="C14" s="902"/>
      <c r="D14" s="857"/>
      <c r="E14" s="857"/>
      <c r="F14" s="7">
        <f>SUM(D14:E14)</f>
        <v>0</v>
      </c>
      <c r="G14" s="7">
        <f t="shared" si="0"/>
        <v>0</v>
      </c>
      <c r="H14" s="7">
        <f t="shared" si="1"/>
        <v>0</v>
      </c>
      <c r="I14" s="7">
        <v>0</v>
      </c>
    </row>
    <row r="15" spans="2:20" x14ac:dyDescent="0.25">
      <c r="B15" s="7">
        <v>5</v>
      </c>
      <c r="C15" s="902" t="s">
        <v>152</v>
      </c>
      <c r="D15" s="857">
        <v>2</v>
      </c>
      <c r="E15" s="857">
        <v>4</v>
      </c>
      <c r="F15" s="14">
        <v>7</v>
      </c>
      <c r="G15" s="7">
        <f t="shared" si="0"/>
        <v>98</v>
      </c>
      <c r="H15" s="7">
        <f t="shared" si="1"/>
        <v>13</v>
      </c>
      <c r="I15" s="7">
        <v>4</v>
      </c>
    </row>
    <row r="16" spans="2:20" x14ac:dyDescent="0.25">
      <c r="B16" s="7">
        <v>5</v>
      </c>
      <c r="C16" s="902"/>
      <c r="D16" s="857"/>
      <c r="E16" s="857"/>
      <c r="F16" s="7">
        <f>SUM(D16:E16)</f>
        <v>0</v>
      </c>
      <c r="G16" s="7">
        <f t="shared" si="0"/>
        <v>0</v>
      </c>
      <c r="H16" s="7">
        <f t="shared" si="1"/>
        <v>0</v>
      </c>
      <c r="I16" s="7">
        <v>0</v>
      </c>
    </row>
    <row r="17" spans="1:36" x14ac:dyDescent="0.25">
      <c r="B17" s="7">
        <v>5</v>
      </c>
      <c r="C17" s="3" t="s">
        <v>30</v>
      </c>
      <c r="D17" s="7">
        <v>0</v>
      </c>
      <c r="E17" s="7">
        <v>2</v>
      </c>
      <c r="F17" s="5">
        <f>SUM(D17:E17)</f>
        <v>2</v>
      </c>
      <c r="G17" s="7">
        <f t="shared" si="0"/>
        <v>28</v>
      </c>
      <c r="H17" s="7">
        <f t="shared" si="1"/>
        <v>4</v>
      </c>
      <c r="I17" s="7">
        <v>1</v>
      </c>
    </row>
    <row r="18" spans="1:36" x14ac:dyDescent="0.25">
      <c r="B18" s="7">
        <v>5</v>
      </c>
      <c r="C18" s="3" t="s">
        <v>26</v>
      </c>
      <c r="D18" s="7">
        <v>0</v>
      </c>
      <c r="E18" s="7">
        <v>1.2</v>
      </c>
      <c r="F18" s="4">
        <v>1.5</v>
      </c>
      <c r="G18" s="7">
        <f t="shared" si="0"/>
        <v>21</v>
      </c>
      <c r="H18" s="7">
        <f t="shared" si="1"/>
        <v>3</v>
      </c>
      <c r="I18" s="7">
        <v>1</v>
      </c>
    </row>
    <row r="19" spans="1:36" x14ac:dyDescent="0.25">
      <c r="B19" s="23">
        <v>5</v>
      </c>
      <c r="C19" s="24" t="s">
        <v>160</v>
      </c>
      <c r="D19" s="23">
        <v>0</v>
      </c>
      <c r="E19" s="23">
        <v>2</v>
      </c>
      <c r="F19" s="25">
        <v>2</v>
      </c>
      <c r="G19" s="23">
        <v>28</v>
      </c>
      <c r="H19" s="23">
        <v>4</v>
      </c>
      <c r="I19" s="23">
        <v>1</v>
      </c>
      <c r="J19" t="s">
        <v>46</v>
      </c>
    </row>
    <row r="20" spans="1:36" x14ac:dyDescent="0.25">
      <c r="B20" s="7">
        <v>5</v>
      </c>
      <c r="C20" s="3" t="s">
        <v>31</v>
      </c>
      <c r="D20" s="7">
        <v>2</v>
      </c>
      <c r="E20" s="7">
        <v>3</v>
      </c>
      <c r="F20" s="4">
        <f>SUM(D20:E20)</f>
        <v>5</v>
      </c>
      <c r="G20" s="7">
        <f>F20*14</f>
        <v>70</v>
      </c>
      <c r="H20" s="27">
        <f>ROUNDUP(G20/8,0)</f>
        <v>9</v>
      </c>
      <c r="I20" s="7">
        <v>3</v>
      </c>
    </row>
    <row r="21" spans="1:36" x14ac:dyDescent="0.25">
      <c r="B21" s="1"/>
      <c r="C21" s="1"/>
      <c r="D21" s="1"/>
      <c r="E21" s="7" t="s">
        <v>25</v>
      </c>
      <c r="F21" s="7">
        <f>SUM(F3:F20)</f>
        <v>59</v>
      </c>
      <c r="G21" s="7">
        <f>F21*14</f>
        <v>826</v>
      </c>
      <c r="H21" s="7">
        <f>SUM(H3:H20)</f>
        <v>109</v>
      </c>
      <c r="I21" s="7">
        <f>SUM(I3:I20)</f>
        <v>39</v>
      </c>
    </row>
    <row r="23" spans="1:36" x14ac:dyDescent="0.25">
      <c r="B23" s="2"/>
      <c r="C23" s="22" t="s">
        <v>33</v>
      </c>
      <c r="D23" s="7"/>
      <c r="E23" s="2" t="s">
        <v>34</v>
      </c>
      <c r="F23" s="6"/>
      <c r="G23" s="2" t="s">
        <v>35</v>
      </c>
      <c r="H23" s="6"/>
      <c r="I23" s="859" t="s">
        <v>44</v>
      </c>
      <c r="J23" s="860"/>
    </row>
    <row r="24" spans="1:36" x14ac:dyDescent="0.25">
      <c r="B24" s="2" t="s">
        <v>90</v>
      </c>
      <c r="C24" s="879">
        <f>D23/16</f>
        <v>0</v>
      </c>
      <c r="D24" s="879"/>
      <c r="E24" s="879">
        <f>F23/8</f>
        <v>0</v>
      </c>
      <c r="F24" s="879"/>
      <c r="G24" s="879">
        <f>H23/8</f>
        <v>0</v>
      </c>
      <c r="H24" s="879"/>
      <c r="I24" s="898">
        <f>SUM(C24:H24)</f>
        <v>0</v>
      </c>
      <c r="J24" s="898"/>
    </row>
    <row r="27" spans="1:36" ht="40.5" customHeight="1" x14ac:dyDescent="0.35">
      <c r="B27" s="57"/>
      <c r="C27" s="57"/>
      <c r="S27" s="69"/>
      <c r="T27" s="840" t="s">
        <v>34</v>
      </c>
      <c r="U27" s="840"/>
      <c r="AC27" s="840" t="s">
        <v>35</v>
      </c>
      <c r="AD27" s="840"/>
    </row>
    <row r="28" spans="1:36" x14ac:dyDescent="0.25">
      <c r="B28" s="8" t="s">
        <v>32</v>
      </c>
      <c r="C28" s="15">
        <v>1</v>
      </c>
      <c r="D28" s="15">
        <v>2</v>
      </c>
      <c r="E28" s="8">
        <v>3</v>
      </c>
      <c r="F28" s="8">
        <v>4</v>
      </c>
      <c r="G28" s="15">
        <v>5</v>
      </c>
      <c r="H28" s="15">
        <v>6</v>
      </c>
      <c r="I28" s="8">
        <v>7</v>
      </c>
      <c r="J28" s="8">
        <v>8</v>
      </c>
      <c r="K28" s="15">
        <v>9</v>
      </c>
      <c r="L28" s="15">
        <v>10</v>
      </c>
      <c r="M28" s="8">
        <v>11</v>
      </c>
      <c r="N28" s="8">
        <v>12</v>
      </c>
      <c r="O28" s="15">
        <v>13</v>
      </c>
      <c r="P28" s="15">
        <v>14</v>
      </c>
      <c r="Q28" s="8">
        <v>15</v>
      </c>
      <c r="R28" s="8">
        <v>16</v>
      </c>
      <c r="S28" s="8" t="s">
        <v>32</v>
      </c>
      <c r="T28" s="8">
        <v>1</v>
      </c>
      <c r="U28" s="8">
        <v>2</v>
      </c>
      <c r="V28" s="8">
        <v>3</v>
      </c>
      <c r="W28" s="8">
        <v>4</v>
      </c>
      <c r="X28" s="8">
        <v>5</v>
      </c>
      <c r="Y28" s="8">
        <v>6</v>
      </c>
      <c r="Z28" s="8">
        <v>7</v>
      </c>
      <c r="AA28" s="8">
        <v>8</v>
      </c>
      <c r="AB28" s="8" t="s">
        <v>32</v>
      </c>
      <c r="AC28" s="70">
        <v>1</v>
      </c>
      <c r="AD28" s="70">
        <v>2</v>
      </c>
      <c r="AE28" s="70">
        <v>3</v>
      </c>
      <c r="AF28" s="70">
        <v>4</v>
      </c>
      <c r="AG28" s="70">
        <v>5</v>
      </c>
      <c r="AH28" s="70">
        <v>6</v>
      </c>
      <c r="AI28" s="70">
        <v>7</v>
      </c>
      <c r="AJ28" s="58">
        <v>8</v>
      </c>
    </row>
    <row r="29" spans="1:36" ht="15" customHeight="1" x14ac:dyDescent="0.25">
      <c r="A29" t="s">
        <v>101</v>
      </c>
      <c r="B29" s="16">
        <v>1</v>
      </c>
      <c r="C29" s="847" t="s">
        <v>151</v>
      </c>
      <c r="D29" s="801" t="s">
        <v>151</v>
      </c>
      <c r="E29" s="886" t="s">
        <v>16</v>
      </c>
      <c r="F29" s="886" t="s">
        <v>16</v>
      </c>
      <c r="G29" s="894" t="s">
        <v>152</v>
      </c>
      <c r="H29" s="894" t="s">
        <v>152</v>
      </c>
      <c r="I29" s="885" t="s">
        <v>100</v>
      </c>
      <c r="J29" s="20" t="s">
        <v>30</v>
      </c>
      <c r="K29" s="26" t="s">
        <v>160</v>
      </c>
      <c r="L29" s="26" t="s">
        <v>160</v>
      </c>
      <c r="M29" s="794" t="s">
        <v>20</v>
      </c>
      <c r="N29" s="893" t="s">
        <v>41</v>
      </c>
      <c r="O29" s="865" t="s">
        <v>22</v>
      </c>
      <c r="P29" s="865" t="s">
        <v>22</v>
      </c>
      <c r="Q29" s="891" t="s">
        <v>18</v>
      </c>
      <c r="R29" s="889" t="s">
        <v>77</v>
      </c>
      <c r="S29" s="16">
        <v>1</v>
      </c>
      <c r="T29" s="59"/>
      <c r="U29" s="59"/>
      <c r="V29" s="60"/>
      <c r="W29" s="60"/>
      <c r="X29" s="60"/>
      <c r="Y29" s="60"/>
      <c r="Z29" s="60"/>
      <c r="AA29" s="60"/>
      <c r="AB29" s="16">
        <v>1</v>
      </c>
      <c r="AC29" s="56"/>
      <c r="AD29" s="56"/>
      <c r="AE29" s="56"/>
      <c r="AF29" s="56"/>
      <c r="AG29" s="61"/>
      <c r="AH29" s="61"/>
      <c r="AI29" s="56"/>
      <c r="AJ29" s="68"/>
    </row>
    <row r="30" spans="1:36" ht="15" customHeight="1" x14ac:dyDescent="0.25">
      <c r="A30" t="s">
        <v>102</v>
      </c>
      <c r="B30" s="16">
        <v>2</v>
      </c>
      <c r="C30" s="847"/>
      <c r="D30" s="801"/>
      <c r="E30" s="887"/>
      <c r="F30" s="887"/>
      <c r="G30" s="894"/>
      <c r="H30" s="894"/>
      <c r="I30" s="883"/>
      <c r="J30" s="110" t="s">
        <v>26</v>
      </c>
      <c r="K30" s="817" t="s">
        <v>15</v>
      </c>
      <c r="L30" s="817" t="s">
        <v>15</v>
      </c>
      <c r="M30" s="794"/>
      <c r="N30" s="893"/>
      <c r="O30" s="880"/>
      <c r="P30" s="880"/>
      <c r="Q30" s="891"/>
      <c r="R30" s="889"/>
      <c r="S30" s="16">
        <v>2</v>
      </c>
      <c r="T30" s="886" t="s">
        <v>16</v>
      </c>
      <c r="U30" s="886" t="s">
        <v>16</v>
      </c>
      <c r="V30" s="885" t="s">
        <v>100</v>
      </c>
      <c r="W30" s="20" t="s">
        <v>30</v>
      </c>
      <c r="X30" s="794" t="s">
        <v>20</v>
      </c>
      <c r="Y30" s="893" t="s">
        <v>41</v>
      </c>
      <c r="Z30" s="891" t="s">
        <v>18</v>
      </c>
      <c r="AA30" s="889" t="s">
        <v>77</v>
      </c>
      <c r="AB30" s="16">
        <v>2</v>
      </c>
      <c r="AC30" s="847" t="s">
        <v>151</v>
      </c>
      <c r="AD30" s="847" t="s">
        <v>151</v>
      </c>
      <c r="AE30" s="65"/>
      <c r="AF30" s="65"/>
      <c r="AG30" s="26" t="s">
        <v>160</v>
      </c>
      <c r="AH30" s="26" t="s">
        <v>160</v>
      </c>
      <c r="AI30" s="865" t="s">
        <v>22</v>
      </c>
      <c r="AJ30" s="865" t="s">
        <v>22</v>
      </c>
    </row>
    <row r="31" spans="1:36" x14ac:dyDescent="0.25">
      <c r="A31" t="s">
        <v>103</v>
      </c>
      <c r="B31" s="16">
        <v>3</v>
      </c>
      <c r="C31" s="847"/>
      <c r="D31" s="801"/>
      <c r="E31" s="887"/>
      <c r="F31" s="887"/>
      <c r="G31" s="894"/>
      <c r="H31" s="894"/>
      <c r="I31" s="884"/>
      <c r="J31" s="885" t="s">
        <v>100</v>
      </c>
      <c r="K31" s="881"/>
      <c r="L31" s="881"/>
      <c r="M31" s="794"/>
      <c r="N31" s="794" t="s">
        <v>20</v>
      </c>
      <c r="O31" s="880"/>
      <c r="P31" s="880"/>
      <c r="Q31" s="891"/>
      <c r="R31" s="891" t="s">
        <v>18</v>
      </c>
      <c r="S31" s="16">
        <v>3</v>
      </c>
      <c r="T31" s="887"/>
      <c r="U31" s="887"/>
      <c r="V31" s="883"/>
      <c r="W31" s="110" t="s">
        <v>26</v>
      </c>
      <c r="X31" s="794"/>
      <c r="Y31" s="893"/>
      <c r="Z31" s="891"/>
      <c r="AA31" s="889"/>
      <c r="AB31" s="16">
        <v>3</v>
      </c>
      <c r="AC31" s="847"/>
      <c r="AD31" s="847"/>
      <c r="AE31" s="894" t="s">
        <v>152</v>
      </c>
      <c r="AF31" s="894" t="s">
        <v>152</v>
      </c>
      <c r="AG31" s="817" t="s">
        <v>15</v>
      </c>
      <c r="AH31" s="817" t="s">
        <v>15</v>
      </c>
      <c r="AI31" s="880"/>
      <c r="AJ31" s="880"/>
    </row>
    <row r="32" spans="1:36" x14ac:dyDescent="0.25">
      <c r="A32" t="s">
        <v>104</v>
      </c>
      <c r="B32" s="16">
        <v>4</v>
      </c>
      <c r="C32" s="847"/>
      <c r="D32" s="801"/>
      <c r="E32" s="887"/>
      <c r="F32" s="887"/>
      <c r="G32" s="894"/>
      <c r="H32" s="894"/>
      <c r="I32" s="20" t="s">
        <v>30</v>
      </c>
      <c r="J32" s="883"/>
      <c r="K32" s="881"/>
      <c r="L32" s="881"/>
      <c r="M32" s="893" t="s">
        <v>31</v>
      </c>
      <c r="N32" s="794"/>
      <c r="O32" s="869"/>
      <c r="P32" s="869"/>
      <c r="Q32" s="889" t="s">
        <v>77</v>
      </c>
      <c r="R32" s="891"/>
      <c r="S32" s="16">
        <v>4</v>
      </c>
      <c r="T32" s="887"/>
      <c r="U32" s="887"/>
      <c r="V32" s="884"/>
      <c r="W32" s="885" t="s">
        <v>100</v>
      </c>
      <c r="X32" s="794"/>
      <c r="Y32" s="794" t="s">
        <v>20</v>
      </c>
      <c r="Z32" s="891"/>
      <c r="AA32" s="891" t="s">
        <v>18</v>
      </c>
      <c r="AB32" s="16">
        <v>4</v>
      </c>
      <c r="AC32" s="847"/>
      <c r="AD32" s="847"/>
      <c r="AE32" s="894"/>
      <c r="AF32" s="894"/>
      <c r="AG32" s="881"/>
      <c r="AH32" s="881"/>
      <c r="AI32" s="880"/>
      <c r="AJ32" s="880"/>
    </row>
    <row r="33" spans="1:36" x14ac:dyDescent="0.25">
      <c r="A33" t="s">
        <v>105</v>
      </c>
      <c r="B33" s="16">
        <v>5</v>
      </c>
      <c r="C33" s="847"/>
      <c r="D33" s="801"/>
      <c r="E33" s="888"/>
      <c r="F33" s="888"/>
      <c r="G33" s="63"/>
      <c r="H33" s="63"/>
      <c r="I33" s="110" t="s">
        <v>26</v>
      </c>
      <c r="J33" s="884"/>
      <c r="K33" s="811"/>
      <c r="L33" s="811"/>
      <c r="M33" s="893"/>
      <c r="N33" s="794"/>
      <c r="O33" s="26" t="s">
        <v>160</v>
      </c>
      <c r="P33" s="26" t="s">
        <v>160</v>
      </c>
      <c r="Q33" s="889"/>
      <c r="R33" s="891"/>
      <c r="S33" s="16">
        <v>5</v>
      </c>
      <c r="T33" s="887"/>
      <c r="U33" s="887"/>
      <c r="V33" s="20" t="s">
        <v>30</v>
      </c>
      <c r="W33" s="883"/>
      <c r="X33" s="893" t="s">
        <v>31</v>
      </c>
      <c r="Y33" s="794"/>
      <c r="Z33" s="889" t="s">
        <v>77</v>
      </c>
      <c r="AA33" s="891"/>
      <c r="AB33" s="16">
        <v>5</v>
      </c>
      <c r="AC33" s="847"/>
      <c r="AD33" s="847"/>
      <c r="AE33" s="894"/>
      <c r="AF33" s="894"/>
      <c r="AG33" s="881"/>
      <c r="AH33" s="881"/>
      <c r="AI33" s="869"/>
      <c r="AJ33" s="869"/>
    </row>
    <row r="34" spans="1:36" ht="15" customHeight="1" x14ac:dyDescent="0.25">
      <c r="A34" t="s">
        <v>106</v>
      </c>
      <c r="B34" s="16">
        <v>6</v>
      </c>
      <c r="C34" s="891" t="s">
        <v>18</v>
      </c>
      <c r="D34" s="889" t="s">
        <v>77</v>
      </c>
      <c r="E34" s="801" t="s">
        <v>151</v>
      </c>
      <c r="F34" s="801" t="s">
        <v>151</v>
      </c>
      <c r="G34" s="886" t="s">
        <v>16</v>
      </c>
      <c r="H34" s="886" t="s">
        <v>16</v>
      </c>
      <c r="I34" s="894" t="s">
        <v>152</v>
      </c>
      <c r="J34" s="894" t="s">
        <v>152</v>
      </c>
      <c r="K34" s="885" t="s">
        <v>100</v>
      </c>
      <c r="L34" s="20" t="s">
        <v>30</v>
      </c>
      <c r="M34" s="34" t="s">
        <v>31</v>
      </c>
      <c r="N34" s="34" t="s">
        <v>31</v>
      </c>
      <c r="O34" s="794" t="s">
        <v>20</v>
      </c>
      <c r="P34" s="893" t="s">
        <v>41</v>
      </c>
      <c r="Q34" s="865" t="s">
        <v>22</v>
      </c>
      <c r="R34" s="865" t="s">
        <v>22</v>
      </c>
      <c r="S34" s="16">
        <v>6</v>
      </c>
      <c r="T34" s="888"/>
      <c r="U34" s="888"/>
      <c r="V34" s="110" t="s">
        <v>26</v>
      </c>
      <c r="W34" s="884"/>
      <c r="X34" s="893"/>
      <c r="Y34" s="794"/>
      <c r="Z34" s="889"/>
      <c r="AA34" s="891"/>
      <c r="AB34" s="16">
        <v>6</v>
      </c>
      <c r="AC34" s="847"/>
      <c r="AD34" s="847"/>
      <c r="AE34" s="894"/>
      <c r="AF34" s="894"/>
      <c r="AG34" s="811"/>
      <c r="AH34" s="811"/>
      <c r="AI34" s="26" t="s">
        <v>160</v>
      </c>
      <c r="AJ34" s="26" t="s">
        <v>160</v>
      </c>
    </row>
    <row r="35" spans="1:36" x14ac:dyDescent="0.25">
      <c r="A35" s="71" t="s">
        <v>107</v>
      </c>
      <c r="B35" s="16">
        <v>7</v>
      </c>
      <c r="C35" s="891"/>
      <c r="D35" s="889"/>
      <c r="E35" s="801"/>
      <c r="F35" s="801"/>
      <c r="G35" s="887"/>
      <c r="H35" s="887"/>
      <c r="I35" s="894"/>
      <c r="J35" s="894"/>
      <c r="K35" s="883"/>
      <c r="L35" s="63"/>
      <c r="M35" s="817" t="s">
        <v>15</v>
      </c>
      <c r="N35" s="817" t="s">
        <v>15</v>
      </c>
      <c r="O35" s="794"/>
      <c r="P35" s="893"/>
      <c r="Q35" s="880"/>
      <c r="R35" s="880"/>
      <c r="S35" s="16">
        <v>7</v>
      </c>
      <c r="T35" s="847" t="s">
        <v>151</v>
      </c>
      <c r="U35" s="847" t="s">
        <v>151</v>
      </c>
      <c r="V35" s="65"/>
      <c r="W35" s="65"/>
      <c r="X35" s="34" t="s">
        <v>31</v>
      </c>
      <c r="Y35" s="34" t="s">
        <v>31</v>
      </c>
      <c r="Z35" s="865" t="s">
        <v>22</v>
      </c>
      <c r="AA35" s="865" t="s">
        <v>22</v>
      </c>
      <c r="AB35" s="16">
        <v>7</v>
      </c>
      <c r="AC35" s="891" t="s">
        <v>18</v>
      </c>
      <c r="AD35" s="889" t="s">
        <v>77</v>
      </c>
      <c r="AE35" s="886" t="s">
        <v>16</v>
      </c>
      <c r="AF35" s="886" t="s">
        <v>16</v>
      </c>
      <c r="AG35" s="885" t="s">
        <v>100</v>
      </c>
      <c r="AH35" s="63"/>
      <c r="AI35" s="794" t="s">
        <v>20</v>
      </c>
      <c r="AJ35" s="893" t="s">
        <v>41</v>
      </c>
    </row>
    <row r="36" spans="1:36" x14ac:dyDescent="0.25">
      <c r="A36" t="s">
        <v>163</v>
      </c>
      <c r="B36" s="16">
        <v>8</v>
      </c>
      <c r="C36" s="891"/>
      <c r="D36" s="891" t="s">
        <v>18</v>
      </c>
      <c r="E36" s="801"/>
      <c r="F36" s="801"/>
      <c r="G36" s="887"/>
      <c r="H36" s="887"/>
      <c r="I36" s="894"/>
      <c r="J36" s="894"/>
      <c r="K36" s="884"/>
      <c r="L36" s="885" t="s">
        <v>100</v>
      </c>
      <c r="M36" s="881"/>
      <c r="N36" s="881"/>
      <c r="O36" s="794"/>
      <c r="P36" s="794" t="s">
        <v>20</v>
      </c>
      <c r="Q36" s="880"/>
      <c r="R36" s="880"/>
      <c r="S36" s="16">
        <v>8</v>
      </c>
      <c r="T36" s="847"/>
      <c r="U36" s="847"/>
      <c r="V36" s="894" t="s">
        <v>152</v>
      </c>
      <c r="W36" s="894" t="s">
        <v>152</v>
      </c>
      <c r="X36" s="817" t="s">
        <v>15</v>
      </c>
      <c r="Y36" s="817" t="s">
        <v>15</v>
      </c>
      <c r="Z36" s="880"/>
      <c r="AA36" s="880"/>
      <c r="AB36" s="16">
        <v>8</v>
      </c>
      <c r="AC36" s="891"/>
      <c r="AD36" s="889"/>
      <c r="AE36" s="887"/>
      <c r="AF36" s="887"/>
      <c r="AG36" s="883"/>
      <c r="AH36" s="110" t="s">
        <v>26</v>
      </c>
      <c r="AI36" s="794"/>
      <c r="AJ36" s="893"/>
    </row>
    <row r="37" spans="1:36" x14ac:dyDescent="0.25">
      <c r="A37" t="s">
        <v>108</v>
      </c>
      <c r="B37" s="16">
        <v>9</v>
      </c>
      <c r="C37" s="889" t="s">
        <v>77</v>
      </c>
      <c r="D37" s="891"/>
      <c r="E37" s="801"/>
      <c r="F37" s="801"/>
      <c r="G37" s="887"/>
      <c r="H37" s="887"/>
      <c r="I37" s="894"/>
      <c r="J37" s="894"/>
      <c r="K37" s="20" t="s">
        <v>30</v>
      </c>
      <c r="L37" s="883"/>
      <c r="M37" s="881"/>
      <c r="N37" s="881"/>
      <c r="O37" s="893" t="s">
        <v>31</v>
      </c>
      <c r="P37" s="794"/>
      <c r="Q37" s="869"/>
      <c r="R37" s="869"/>
      <c r="S37" s="16">
        <v>9</v>
      </c>
      <c r="T37" s="847"/>
      <c r="U37" s="847"/>
      <c r="V37" s="894"/>
      <c r="W37" s="894"/>
      <c r="X37" s="881"/>
      <c r="Y37" s="881"/>
      <c r="Z37" s="880"/>
      <c r="AA37" s="880"/>
      <c r="AB37" s="16">
        <v>9</v>
      </c>
      <c r="AC37" s="891"/>
      <c r="AD37" s="891" t="s">
        <v>18</v>
      </c>
      <c r="AE37" s="887"/>
      <c r="AF37" s="887"/>
      <c r="AG37" s="884"/>
      <c r="AH37" s="885" t="s">
        <v>100</v>
      </c>
      <c r="AI37" s="794"/>
      <c r="AJ37" s="794" t="s">
        <v>20</v>
      </c>
    </row>
    <row r="38" spans="1:36" x14ac:dyDescent="0.25">
      <c r="A38" s="117" t="s">
        <v>164</v>
      </c>
      <c r="B38" s="16">
        <v>10</v>
      </c>
      <c r="C38" s="889"/>
      <c r="D38" s="891"/>
      <c r="E38" s="801"/>
      <c r="F38" s="801"/>
      <c r="G38" s="888"/>
      <c r="H38" s="888"/>
      <c r="I38" s="63"/>
      <c r="J38" s="63"/>
      <c r="K38" s="63"/>
      <c r="L38" s="884"/>
      <c r="M38" s="811"/>
      <c r="N38" s="811"/>
      <c r="O38" s="893"/>
      <c r="P38" s="794"/>
      <c r="Q38" s="63"/>
      <c r="R38" s="26" t="s">
        <v>161</v>
      </c>
      <c r="S38" s="16">
        <v>10</v>
      </c>
      <c r="T38" s="847"/>
      <c r="U38" s="847"/>
      <c r="V38" s="894"/>
      <c r="W38" s="894"/>
      <c r="X38" s="881"/>
      <c r="Y38" s="881"/>
      <c r="Z38" s="869"/>
      <c r="AA38" s="869"/>
      <c r="AB38" s="16">
        <v>10</v>
      </c>
      <c r="AC38" s="889" t="s">
        <v>77</v>
      </c>
      <c r="AD38" s="891"/>
      <c r="AE38" s="887"/>
      <c r="AF38" s="887"/>
      <c r="AG38" s="63"/>
      <c r="AH38" s="883"/>
      <c r="AI38" s="893" t="s">
        <v>31</v>
      </c>
      <c r="AJ38" s="794"/>
    </row>
    <row r="39" spans="1:36" ht="15" customHeight="1" x14ac:dyDescent="0.25">
      <c r="A39" t="s">
        <v>109</v>
      </c>
      <c r="B39" s="16">
        <v>11</v>
      </c>
      <c r="C39" s="865" t="s">
        <v>22</v>
      </c>
      <c r="D39" s="865" t="s">
        <v>22</v>
      </c>
      <c r="E39" s="891" t="s">
        <v>18</v>
      </c>
      <c r="F39" s="889" t="s">
        <v>77</v>
      </c>
      <c r="G39" s="801" t="s">
        <v>151</v>
      </c>
      <c r="H39" s="801" t="s">
        <v>151</v>
      </c>
      <c r="I39" s="886" t="s">
        <v>16</v>
      </c>
      <c r="J39" s="886" t="s">
        <v>16</v>
      </c>
      <c r="K39" s="894" t="s">
        <v>152</v>
      </c>
      <c r="L39" s="894" t="s">
        <v>152</v>
      </c>
      <c r="M39" s="885" t="s">
        <v>100</v>
      </c>
      <c r="N39" s="110" t="s">
        <v>26</v>
      </c>
      <c r="O39" s="34" t="s">
        <v>31</v>
      </c>
      <c r="P39" s="34" t="s">
        <v>31</v>
      </c>
      <c r="Q39" s="794" t="s">
        <v>20</v>
      </c>
      <c r="R39" s="893" t="s">
        <v>41</v>
      </c>
      <c r="S39" s="16">
        <v>11</v>
      </c>
      <c r="T39" s="847"/>
      <c r="U39" s="847"/>
      <c r="V39" s="894"/>
      <c r="W39" s="894"/>
      <c r="X39" s="811"/>
      <c r="Y39" s="811"/>
      <c r="Z39" s="26" t="s">
        <v>160</v>
      </c>
      <c r="AA39" s="26" t="s">
        <v>160</v>
      </c>
      <c r="AB39" s="16">
        <v>11</v>
      </c>
      <c r="AC39" s="889"/>
      <c r="AD39" s="891"/>
      <c r="AE39" s="888"/>
      <c r="AF39" s="888"/>
      <c r="AG39" s="20" t="s">
        <v>30</v>
      </c>
      <c r="AH39" s="884"/>
      <c r="AI39" s="893"/>
      <c r="AJ39" s="794"/>
    </row>
    <row r="40" spans="1:36" x14ac:dyDescent="0.25">
      <c r="A40" t="s">
        <v>110</v>
      </c>
      <c r="B40" s="16">
        <v>12</v>
      </c>
      <c r="C40" s="880"/>
      <c r="D40" s="880"/>
      <c r="E40" s="891"/>
      <c r="F40" s="889"/>
      <c r="G40" s="801"/>
      <c r="H40" s="801"/>
      <c r="I40" s="887"/>
      <c r="J40" s="887"/>
      <c r="K40" s="894"/>
      <c r="L40" s="894"/>
      <c r="M40" s="883"/>
      <c r="N40" s="63"/>
      <c r="O40" s="817" t="s">
        <v>15</v>
      </c>
      <c r="P40" s="817" t="s">
        <v>15</v>
      </c>
      <c r="Q40" s="794"/>
      <c r="R40" s="893"/>
      <c r="S40" s="16">
        <v>12</v>
      </c>
      <c r="T40" s="891" t="s">
        <v>18</v>
      </c>
      <c r="U40" s="889" t="s">
        <v>77</v>
      </c>
      <c r="V40" s="886" t="s">
        <v>16</v>
      </c>
      <c r="W40" s="886" t="s">
        <v>16</v>
      </c>
      <c r="X40" s="885" t="s">
        <v>100</v>
      </c>
      <c r="Y40" s="63"/>
      <c r="Z40" s="794" t="s">
        <v>20</v>
      </c>
      <c r="AA40" s="893" t="s">
        <v>41</v>
      </c>
      <c r="AB40" s="16">
        <v>12</v>
      </c>
      <c r="AC40" s="865" t="s">
        <v>22</v>
      </c>
      <c r="AD40" s="865" t="s">
        <v>22</v>
      </c>
      <c r="AE40" s="847" t="s">
        <v>151</v>
      </c>
      <c r="AF40" s="847" t="s">
        <v>151</v>
      </c>
      <c r="AG40" s="110" t="s">
        <v>26</v>
      </c>
      <c r="AH40" s="20" t="s">
        <v>30</v>
      </c>
      <c r="AI40" s="34" t="s">
        <v>31</v>
      </c>
      <c r="AJ40" s="34" t="s">
        <v>31</v>
      </c>
    </row>
    <row r="41" spans="1:36" x14ac:dyDescent="0.25">
      <c r="A41" t="s">
        <v>111</v>
      </c>
      <c r="B41" s="16">
        <v>13</v>
      </c>
      <c r="C41" s="880"/>
      <c r="D41" s="880"/>
      <c r="E41" s="891"/>
      <c r="F41" s="891" t="s">
        <v>18</v>
      </c>
      <c r="G41" s="801"/>
      <c r="H41" s="801"/>
      <c r="I41" s="887"/>
      <c r="J41" s="887"/>
      <c r="K41" s="894"/>
      <c r="L41" s="894"/>
      <c r="M41" s="884"/>
      <c r="N41" s="885" t="s">
        <v>100</v>
      </c>
      <c r="O41" s="881"/>
      <c r="P41" s="881"/>
      <c r="Q41" s="794"/>
      <c r="R41" s="794" t="s">
        <v>20</v>
      </c>
      <c r="S41" s="16">
        <v>13</v>
      </c>
      <c r="T41" s="891"/>
      <c r="U41" s="889"/>
      <c r="V41" s="887"/>
      <c r="W41" s="887"/>
      <c r="X41" s="883"/>
      <c r="Y41" s="110" t="s">
        <v>26</v>
      </c>
      <c r="Z41" s="794"/>
      <c r="AA41" s="893"/>
      <c r="AB41" s="16">
        <v>13</v>
      </c>
      <c r="AC41" s="880"/>
      <c r="AD41" s="880"/>
      <c r="AE41" s="847"/>
      <c r="AF41" s="847"/>
      <c r="AG41" s="894" t="s">
        <v>152</v>
      </c>
      <c r="AH41" s="894" t="s">
        <v>152</v>
      </c>
      <c r="AI41" s="817" t="s">
        <v>15</v>
      </c>
      <c r="AJ41" s="817" t="s">
        <v>15</v>
      </c>
    </row>
    <row r="42" spans="1:36" x14ac:dyDescent="0.25">
      <c r="A42" t="s">
        <v>112</v>
      </c>
      <c r="B42" s="16">
        <v>14</v>
      </c>
      <c r="C42" s="869"/>
      <c r="D42" s="869"/>
      <c r="E42" s="889" t="s">
        <v>77</v>
      </c>
      <c r="F42" s="891"/>
      <c r="G42" s="801"/>
      <c r="H42" s="801"/>
      <c r="I42" s="887"/>
      <c r="J42" s="887"/>
      <c r="K42" s="894"/>
      <c r="L42" s="894"/>
      <c r="M42" s="20" t="s">
        <v>30</v>
      </c>
      <c r="N42" s="883"/>
      <c r="O42" s="881"/>
      <c r="P42" s="881"/>
      <c r="Q42" s="893" t="s">
        <v>31</v>
      </c>
      <c r="R42" s="794"/>
      <c r="S42" s="16">
        <v>14</v>
      </c>
      <c r="T42" s="891"/>
      <c r="U42" s="891" t="s">
        <v>18</v>
      </c>
      <c r="V42" s="887"/>
      <c r="W42" s="887"/>
      <c r="X42" s="884"/>
      <c r="Y42" s="885" t="s">
        <v>100</v>
      </c>
      <c r="Z42" s="794"/>
      <c r="AA42" s="794" t="s">
        <v>20</v>
      </c>
      <c r="AB42" s="16">
        <v>14</v>
      </c>
      <c r="AC42" s="880"/>
      <c r="AD42" s="880"/>
      <c r="AE42" s="847"/>
      <c r="AF42" s="847"/>
      <c r="AG42" s="894"/>
      <c r="AH42" s="894"/>
      <c r="AI42" s="881"/>
      <c r="AJ42" s="881"/>
    </row>
    <row r="43" spans="1:36" ht="15.75" thickBot="1" x14ac:dyDescent="0.3">
      <c r="A43" s="72" t="s">
        <v>113</v>
      </c>
      <c r="B43" s="74">
        <v>15</v>
      </c>
      <c r="C43" s="26" t="s">
        <v>160</v>
      </c>
      <c r="D43" s="26" t="s">
        <v>160</v>
      </c>
      <c r="E43" s="889"/>
      <c r="F43" s="891"/>
      <c r="G43" s="801"/>
      <c r="H43" s="801"/>
      <c r="I43" s="888"/>
      <c r="J43" s="888"/>
      <c r="K43" s="110" t="s">
        <v>26</v>
      </c>
      <c r="L43" s="110" t="s">
        <v>26</v>
      </c>
      <c r="M43" s="63"/>
      <c r="N43" s="884"/>
      <c r="O43" s="811"/>
      <c r="P43" s="811"/>
      <c r="Q43" s="893"/>
      <c r="R43" s="794"/>
      <c r="S43" s="74">
        <v>15</v>
      </c>
      <c r="T43" s="889" t="s">
        <v>77</v>
      </c>
      <c r="U43" s="891"/>
      <c r="V43" s="887"/>
      <c r="W43" s="887"/>
      <c r="X43" s="20" t="s">
        <v>30</v>
      </c>
      <c r="Y43" s="883"/>
      <c r="Z43" s="893" t="s">
        <v>31</v>
      </c>
      <c r="AA43" s="794"/>
      <c r="AB43" s="16">
        <v>15</v>
      </c>
      <c r="AC43" s="869"/>
      <c r="AD43" s="869"/>
      <c r="AE43" s="847"/>
      <c r="AF43" s="847"/>
      <c r="AG43" s="894"/>
      <c r="AH43" s="894"/>
      <c r="AI43" s="881"/>
      <c r="AJ43" s="881"/>
    </row>
    <row r="44" spans="1:36" ht="15" customHeight="1" x14ac:dyDescent="0.25">
      <c r="A44" t="s">
        <v>114</v>
      </c>
      <c r="B44" s="73">
        <v>16</v>
      </c>
      <c r="C44" s="794" t="s">
        <v>20</v>
      </c>
      <c r="D44" s="893" t="s">
        <v>41</v>
      </c>
      <c r="E44" s="865" t="s">
        <v>22</v>
      </c>
      <c r="F44" s="865" t="s">
        <v>22</v>
      </c>
      <c r="G44" s="891" t="s">
        <v>18</v>
      </c>
      <c r="H44" s="889" t="s">
        <v>77</v>
      </c>
      <c r="I44" s="801" t="s">
        <v>151</v>
      </c>
      <c r="J44" s="801" t="s">
        <v>151</v>
      </c>
      <c r="K44" s="886" t="s">
        <v>16</v>
      </c>
      <c r="L44" s="886" t="s">
        <v>16</v>
      </c>
      <c r="M44" s="894" t="s">
        <v>152</v>
      </c>
      <c r="N44" s="894" t="s">
        <v>152</v>
      </c>
      <c r="O44" s="885" t="s">
        <v>100</v>
      </c>
      <c r="P44" s="20" t="s">
        <v>30</v>
      </c>
      <c r="Q44" s="34" t="s">
        <v>31</v>
      </c>
      <c r="R44" s="34" t="s">
        <v>31</v>
      </c>
      <c r="S44" s="73">
        <v>16</v>
      </c>
      <c r="T44" s="889"/>
      <c r="U44" s="891"/>
      <c r="V44" s="888"/>
      <c r="W44" s="888"/>
      <c r="X44" s="110" t="s">
        <v>26</v>
      </c>
      <c r="Y44" s="884"/>
      <c r="Z44" s="893"/>
      <c r="AA44" s="794"/>
      <c r="AB44" s="16">
        <v>16</v>
      </c>
      <c r="AC44" s="26" t="s">
        <v>160</v>
      </c>
      <c r="AD44" s="26" t="s">
        <v>160</v>
      </c>
      <c r="AE44" s="847"/>
      <c r="AF44" s="847"/>
      <c r="AG44" s="894"/>
      <c r="AH44" s="894"/>
      <c r="AI44" s="811"/>
      <c r="AJ44" s="811"/>
    </row>
    <row r="45" spans="1:36" x14ac:dyDescent="0.25">
      <c r="A45" t="s">
        <v>115</v>
      </c>
      <c r="B45" s="16">
        <v>17</v>
      </c>
      <c r="C45" s="794"/>
      <c r="D45" s="893"/>
      <c r="E45" s="880"/>
      <c r="F45" s="880"/>
      <c r="G45" s="891"/>
      <c r="H45" s="889"/>
      <c r="I45" s="801"/>
      <c r="J45" s="801"/>
      <c r="K45" s="887"/>
      <c r="L45" s="887"/>
      <c r="M45" s="894"/>
      <c r="N45" s="894"/>
      <c r="O45" s="883"/>
      <c r="P45" s="110" t="s">
        <v>26</v>
      </c>
      <c r="Q45" s="817" t="s">
        <v>15</v>
      </c>
      <c r="R45" s="817" t="s">
        <v>15</v>
      </c>
      <c r="S45" s="16">
        <v>17</v>
      </c>
      <c r="T45" s="865" t="s">
        <v>22</v>
      </c>
      <c r="U45" s="865" t="s">
        <v>22</v>
      </c>
      <c r="V45" s="847" t="s">
        <v>151</v>
      </c>
      <c r="W45" s="847" t="s">
        <v>151</v>
      </c>
      <c r="X45" s="63"/>
      <c r="Y45" s="20" t="s">
        <v>30</v>
      </c>
      <c r="Z45" s="34" t="s">
        <v>31</v>
      </c>
      <c r="AA45" s="34" t="s">
        <v>31</v>
      </c>
      <c r="AB45" s="16">
        <v>17</v>
      </c>
      <c r="AC45" s="794" t="s">
        <v>20</v>
      </c>
      <c r="AD45" s="893" t="s">
        <v>41</v>
      </c>
      <c r="AE45" s="891" t="s">
        <v>18</v>
      </c>
      <c r="AF45" s="889" t="s">
        <v>77</v>
      </c>
      <c r="AG45" s="886" t="s">
        <v>16</v>
      </c>
      <c r="AH45" s="886" t="s">
        <v>16</v>
      </c>
      <c r="AI45" s="885" t="s">
        <v>100</v>
      </c>
      <c r="AJ45" s="110" t="s">
        <v>26</v>
      </c>
    </row>
    <row r="46" spans="1:36" x14ac:dyDescent="0.25">
      <c r="A46" t="s">
        <v>116</v>
      </c>
      <c r="B46" s="16">
        <v>18</v>
      </c>
      <c r="C46" s="794"/>
      <c r="D46" s="794" t="s">
        <v>20</v>
      </c>
      <c r="E46" s="880"/>
      <c r="F46" s="880"/>
      <c r="G46" s="891"/>
      <c r="H46" s="891" t="s">
        <v>18</v>
      </c>
      <c r="I46" s="801"/>
      <c r="J46" s="801"/>
      <c r="K46" s="887"/>
      <c r="L46" s="887"/>
      <c r="M46" s="894"/>
      <c r="N46" s="894"/>
      <c r="O46" s="884"/>
      <c r="P46" s="885" t="s">
        <v>100</v>
      </c>
      <c r="Q46" s="881"/>
      <c r="R46" s="881"/>
      <c r="S46" s="16">
        <v>18</v>
      </c>
      <c r="T46" s="880"/>
      <c r="U46" s="880"/>
      <c r="V46" s="847"/>
      <c r="W46" s="847"/>
      <c r="X46" s="894" t="s">
        <v>152</v>
      </c>
      <c r="Y46" s="894" t="s">
        <v>152</v>
      </c>
      <c r="Z46" s="817" t="s">
        <v>15</v>
      </c>
      <c r="AA46" s="817" t="s">
        <v>15</v>
      </c>
      <c r="AB46" s="16">
        <v>18</v>
      </c>
      <c r="AC46" s="794"/>
      <c r="AD46" s="893"/>
      <c r="AE46" s="891"/>
      <c r="AF46" s="889"/>
      <c r="AG46" s="887"/>
      <c r="AH46" s="887"/>
      <c r="AI46" s="883"/>
      <c r="AJ46" s="20" t="s">
        <v>30</v>
      </c>
    </row>
    <row r="47" spans="1:36" x14ac:dyDescent="0.25">
      <c r="A47" t="s">
        <v>117</v>
      </c>
      <c r="B47" s="16">
        <v>19</v>
      </c>
      <c r="C47" s="893" t="s">
        <v>31</v>
      </c>
      <c r="D47" s="794"/>
      <c r="E47" s="869"/>
      <c r="F47" s="869"/>
      <c r="G47" s="889" t="s">
        <v>77</v>
      </c>
      <c r="H47" s="891"/>
      <c r="I47" s="801"/>
      <c r="J47" s="801"/>
      <c r="K47" s="887"/>
      <c r="L47" s="887"/>
      <c r="M47" s="894"/>
      <c r="N47" s="894"/>
      <c r="O47" s="20" t="s">
        <v>30</v>
      </c>
      <c r="P47" s="883"/>
      <c r="Q47" s="881"/>
      <c r="R47" s="881"/>
      <c r="S47" s="16">
        <v>19</v>
      </c>
      <c r="T47" s="880"/>
      <c r="U47" s="880"/>
      <c r="V47" s="847"/>
      <c r="W47" s="847"/>
      <c r="X47" s="894"/>
      <c r="Y47" s="894"/>
      <c r="Z47" s="881"/>
      <c r="AA47" s="881"/>
      <c r="AB47" s="16">
        <v>19</v>
      </c>
      <c r="AC47" s="794"/>
      <c r="AD47" s="794" t="s">
        <v>20</v>
      </c>
      <c r="AE47" s="891"/>
      <c r="AF47" s="891" t="s">
        <v>18</v>
      </c>
      <c r="AG47" s="887"/>
      <c r="AH47" s="887"/>
      <c r="AI47" s="884"/>
      <c r="AJ47" s="885" t="s">
        <v>100</v>
      </c>
    </row>
    <row r="48" spans="1:36" ht="15.75" thickBot="1" x14ac:dyDescent="0.3">
      <c r="A48" s="81" t="s">
        <v>118</v>
      </c>
      <c r="B48" s="93">
        <v>20</v>
      </c>
      <c r="C48" s="903"/>
      <c r="D48" s="864"/>
      <c r="E48" s="97" t="s">
        <v>160</v>
      </c>
      <c r="F48" s="97" t="s">
        <v>160</v>
      </c>
      <c r="G48" s="876"/>
      <c r="H48" s="849"/>
      <c r="I48" s="824"/>
      <c r="J48" s="824"/>
      <c r="K48" s="887"/>
      <c r="L48" s="887"/>
      <c r="M48" s="111" t="s">
        <v>26</v>
      </c>
      <c r="N48" s="98" t="s">
        <v>30</v>
      </c>
      <c r="O48" s="99"/>
      <c r="P48" s="890"/>
      <c r="Q48" s="882"/>
      <c r="R48" s="882"/>
      <c r="S48" s="16">
        <v>20</v>
      </c>
      <c r="T48" s="869"/>
      <c r="U48" s="869"/>
      <c r="V48" s="847"/>
      <c r="W48" s="847"/>
      <c r="X48" s="894"/>
      <c r="Y48" s="894"/>
      <c r="Z48" s="881"/>
      <c r="AA48" s="881"/>
      <c r="AB48" s="16">
        <v>20</v>
      </c>
      <c r="AC48" s="893" t="s">
        <v>31</v>
      </c>
      <c r="AD48" s="794"/>
      <c r="AE48" s="889" t="s">
        <v>77</v>
      </c>
      <c r="AF48" s="891"/>
      <c r="AG48" s="887"/>
      <c r="AH48" s="887"/>
      <c r="AI48" s="110" t="s">
        <v>26</v>
      </c>
      <c r="AJ48" s="883"/>
    </row>
    <row r="49" spans="1:37" ht="15" customHeight="1" thickTop="1" thickBot="1" x14ac:dyDescent="0.3">
      <c r="A49" s="71" t="s">
        <v>119</v>
      </c>
      <c r="B49" s="94">
        <v>21</v>
      </c>
      <c r="C49" s="95" t="s">
        <v>31</v>
      </c>
      <c r="D49" s="96" t="s">
        <v>31</v>
      </c>
      <c r="E49" s="900" t="s">
        <v>20</v>
      </c>
      <c r="F49" s="901" t="s">
        <v>41</v>
      </c>
      <c r="G49" s="896" t="s">
        <v>22</v>
      </c>
      <c r="H49" s="896" t="s">
        <v>22</v>
      </c>
      <c r="I49" s="850" t="s">
        <v>18</v>
      </c>
      <c r="J49" s="878" t="s">
        <v>77</v>
      </c>
      <c r="K49" s="804" t="s">
        <v>151</v>
      </c>
      <c r="L49" s="804" t="s">
        <v>151</v>
      </c>
      <c r="M49" s="887" t="s">
        <v>16</v>
      </c>
      <c r="N49" s="892" t="s">
        <v>16</v>
      </c>
      <c r="O49" s="895" t="s">
        <v>152</v>
      </c>
      <c r="P49" s="899" t="s">
        <v>152</v>
      </c>
      <c r="Q49" s="883" t="s">
        <v>100</v>
      </c>
      <c r="R49" s="100" t="s">
        <v>162</v>
      </c>
      <c r="S49" s="16">
        <v>21</v>
      </c>
      <c r="T49" s="99"/>
      <c r="U49" s="101"/>
      <c r="V49" s="867"/>
      <c r="W49" s="904"/>
      <c r="X49" s="906"/>
      <c r="Y49" s="906"/>
      <c r="Z49" s="882"/>
      <c r="AA49" s="882"/>
      <c r="AB49" s="93">
        <v>21</v>
      </c>
      <c r="AC49" s="903"/>
      <c r="AD49" s="864"/>
      <c r="AE49" s="876"/>
      <c r="AF49" s="849"/>
      <c r="AG49" s="905"/>
      <c r="AH49" s="887"/>
      <c r="AI49" s="99"/>
      <c r="AJ49" s="907"/>
      <c r="AK49" s="92"/>
    </row>
    <row r="50" spans="1:37" ht="15.75" thickTop="1" x14ac:dyDescent="0.25">
      <c r="A50" t="s">
        <v>120</v>
      </c>
      <c r="B50" s="16">
        <v>22</v>
      </c>
      <c r="C50" s="817" t="s">
        <v>15</v>
      </c>
      <c r="D50" s="817" t="s">
        <v>15</v>
      </c>
      <c r="E50" s="794"/>
      <c r="F50" s="893"/>
      <c r="G50" s="880"/>
      <c r="H50" s="880"/>
      <c r="I50" s="891"/>
      <c r="J50" s="889"/>
      <c r="K50" s="801"/>
      <c r="L50" s="801"/>
      <c r="M50" s="887"/>
      <c r="N50" s="887"/>
      <c r="O50" s="894"/>
      <c r="P50" s="894"/>
      <c r="Q50" s="883"/>
      <c r="R50" s="110" t="s">
        <v>26</v>
      </c>
      <c r="S50" s="16">
        <v>22</v>
      </c>
      <c r="T50" s="900" t="s">
        <v>20</v>
      </c>
      <c r="U50" s="908" t="s">
        <v>41</v>
      </c>
      <c r="V50" s="850" t="s">
        <v>18</v>
      </c>
      <c r="W50" s="909" t="s">
        <v>77</v>
      </c>
      <c r="X50" s="887" t="s">
        <v>16</v>
      </c>
      <c r="Y50" s="887" t="s">
        <v>16</v>
      </c>
      <c r="Z50" s="883" t="s">
        <v>100</v>
      </c>
      <c r="AA50" s="112" t="s">
        <v>26</v>
      </c>
      <c r="AB50" s="94">
        <v>22</v>
      </c>
      <c r="AC50" s="95" t="s">
        <v>31</v>
      </c>
      <c r="AD50" s="96" t="s">
        <v>31</v>
      </c>
      <c r="AE50" s="896" t="s">
        <v>22</v>
      </c>
      <c r="AF50" s="896" t="s">
        <v>22</v>
      </c>
      <c r="AG50" s="910" t="s">
        <v>151</v>
      </c>
      <c r="AH50" s="911" t="s">
        <v>151</v>
      </c>
      <c r="AI50" s="102" t="s">
        <v>30</v>
      </c>
      <c r="AJ50" s="103"/>
    </row>
    <row r="51" spans="1:37" x14ac:dyDescent="0.25">
      <c r="A51" t="s">
        <v>121</v>
      </c>
      <c r="B51" s="16">
        <v>23</v>
      </c>
      <c r="C51" s="881"/>
      <c r="D51" s="881"/>
      <c r="E51" s="794"/>
      <c r="F51" s="794" t="s">
        <v>20</v>
      </c>
      <c r="G51" s="880"/>
      <c r="H51" s="880"/>
      <c r="I51" s="891"/>
      <c r="J51" s="891" t="s">
        <v>18</v>
      </c>
      <c r="K51" s="801"/>
      <c r="L51" s="801"/>
      <c r="M51" s="887"/>
      <c r="N51" s="887"/>
      <c r="O51" s="894"/>
      <c r="P51" s="894"/>
      <c r="Q51" s="884"/>
      <c r="R51" s="885" t="s">
        <v>100</v>
      </c>
      <c r="S51" s="16">
        <v>23</v>
      </c>
      <c r="T51" s="794"/>
      <c r="U51" s="893"/>
      <c r="V51" s="891"/>
      <c r="W51" s="889"/>
      <c r="X51" s="887"/>
      <c r="Y51" s="887"/>
      <c r="Z51" s="883"/>
      <c r="AA51" s="20" t="s">
        <v>30</v>
      </c>
      <c r="AB51" s="16">
        <v>23</v>
      </c>
      <c r="AC51" s="817" t="s">
        <v>15</v>
      </c>
      <c r="AD51" s="817" t="s">
        <v>15</v>
      </c>
      <c r="AE51" s="880"/>
      <c r="AF51" s="880"/>
      <c r="AG51" s="847"/>
      <c r="AH51" s="847"/>
      <c r="AI51" s="894" t="s">
        <v>152</v>
      </c>
      <c r="AJ51" s="894" t="s">
        <v>152</v>
      </c>
    </row>
    <row r="52" spans="1:37" x14ac:dyDescent="0.25">
      <c r="A52" t="s">
        <v>122</v>
      </c>
      <c r="B52" s="16">
        <v>24</v>
      </c>
      <c r="C52" s="881"/>
      <c r="D52" s="881"/>
      <c r="E52" s="893" t="s">
        <v>31</v>
      </c>
      <c r="F52" s="794"/>
      <c r="G52" s="869"/>
      <c r="H52" s="869"/>
      <c r="I52" s="889" t="s">
        <v>77</v>
      </c>
      <c r="J52" s="891"/>
      <c r="K52" s="801"/>
      <c r="L52" s="801"/>
      <c r="M52" s="887"/>
      <c r="N52" s="887"/>
      <c r="O52" s="894"/>
      <c r="P52" s="894"/>
      <c r="Q52" s="26" t="s">
        <v>160</v>
      </c>
      <c r="R52" s="883"/>
      <c r="S52" s="16">
        <v>24</v>
      </c>
      <c r="T52" s="794"/>
      <c r="U52" s="794" t="s">
        <v>20</v>
      </c>
      <c r="V52" s="891"/>
      <c r="W52" s="891" t="s">
        <v>18</v>
      </c>
      <c r="X52" s="887"/>
      <c r="Y52" s="887"/>
      <c r="Z52" s="884"/>
      <c r="AA52" s="885" t="s">
        <v>100</v>
      </c>
      <c r="AB52" s="16">
        <v>24</v>
      </c>
      <c r="AC52" s="881"/>
      <c r="AD52" s="881"/>
      <c r="AE52" s="880"/>
      <c r="AF52" s="880"/>
      <c r="AG52" s="847"/>
      <c r="AH52" s="847"/>
      <c r="AI52" s="894"/>
      <c r="AJ52" s="894"/>
    </row>
    <row r="53" spans="1:37" x14ac:dyDescent="0.25">
      <c r="A53" t="s">
        <v>123</v>
      </c>
      <c r="B53" s="16">
        <v>25</v>
      </c>
      <c r="C53" s="811"/>
      <c r="D53" s="811"/>
      <c r="E53" s="893"/>
      <c r="F53" s="794"/>
      <c r="G53" s="26" t="s">
        <v>160</v>
      </c>
      <c r="H53" s="26" t="s">
        <v>160</v>
      </c>
      <c r="I53" s="889"/>
      <c r="J53" s="891"/>
      <c r="K53" s="801"/>
      <c r="L53" s="801"/>
      <c r="M53" s="888"/>
      <c r="N53" s="888"/>
      <c r="O53" s="110" t="s">
        <v>26</v>
      </c>
      <c r="P53" s="63"/>
      <c r="Q53" s="20" t="s">
        <v>30</v>
      </c>
      <c r="R53" s="884"/>
      <c r="S53" s="16">
        <v>25</v>
      </c>
      <c r="T53" s="893" t="s">
        <v>31</v>
      </c>
      <c r="U53" s="794"/>
      <c r="V53" s="889" t="s">
        <v>77</v>
      </c>
      <c r="W53" s="891"/>
      <c r="X53" s="887"/>
      <c r="Y53" s="887"/>
      <c r="Z53" s="110" t="s">
        <v>26</v>
      </c>
      <c r="AA53" s="883"/>
      <c r="AB53" s="16">
        <v>25</v>
      </c>
      <c r="AC53" s="881"/>
      <c r="AD53" s="881"/>
      <c r="AE53" s="869"/>
      <c r="AF53" s="869"/>
      <c r="AG53" s="847"/>
      <c r="AH53" s="847"/>
      <c r="AI53" s="894"/>
      <c r="AJ53" s="894"/>
    </row>
    <row r="54" spans="1:37" ht="15" customHeight="1" x14ac:dyDescent="0.25">
      <c r="A54" t="s">
        <v>124</v>
      </c>
      <c r="B54" s="16">
        <v>26</v>
      </c>
      <c r="C54" s="885" t="s">
        <v>100</v>
      </c>
      <c r="D54" s="63"/>
      <c r="E54" s="34" t="s">
        <v>31</v>
      </c>
      <c r="F54" s="34" t="s">
        <v>31</v>
      </c>
      <c r="G54" s="794" t="s">
        <v>20</v>
      </c>
      <c r="H54" s="893" t="s">
        <v>41</v>
      </c>
      <c r="I54" s="865" t="s">
        <v>22</v>
      </c>
      <c r="J54" s="865" t="s">
        <v>22</v>
      </c>
      <c r="K54" s="891" t="s">
        <v>18</v>
      </c>
      <c r="L54" s="889" t="s">
        <v>77</v>
      </c>
      <c r="M54" s="801" t="s">
        <v>151</v>
      </c>
      <c r="N54" s="801" t="s">
        <v>151</v>
      </c>
      <c r="O54" s="886" t="s">
        <v>16</v>
      </c>
      <c r="P54" s="886" t="s">
        <v>16</v>
      </c>
      <c r="Q54" s="894" t="s">
        <v>152</v>
      </c>
      <c r="R54" s="894" t="s">
        <v>152</v>
      </c>
      <c r="S54" s="16">
        <v>26</v>
      </c>
      <c r="T54" s="893"/>
      <c r="U54" s="794"/>
      <c r="V54" s="889"/>
      <c r="W54" s="891"/>
      <c r="X54" s="888"/>
      <c r="Y54" s="888"/>
      <c r="Z54" s="20" t="s">
        <v>30</v>
      </c>
      <c r="AA54" s="884"/>
      <c r="AB54" s="16">
        <v>26</v>
      </c>
      <c r="AC54" s="811"/>
      <c r="AD54" s="811"/>
      <c r="AE54" s="26" t="s">
        <v>160</v>
      </c>
      <c r="AF54" s="26" t="s">
        <v>160</v>
      </c>
      <c r="AG54" s="847"/>
      <c r="AH54" s="847"/>
      <c r="AI54" s="894"/>
      <c r="AJ54" s="894"/>
    </row>
    <row r="55" spans="1:37" x14ac:dyDescent="0.25">
      <c r="A55" t="s">
        <v>125</v>
      </c>
      <c r="B55" s="16">
        <v>27</v>
      </c>
      <c r="C55" s="883"/>
      <c r="D55" s="110" t="s">
        <v>26</v>
      </c>
      <c r="E55" s="817" t="s">
        <v>15</v>
      </c>
      <c r="F55" s="817" t="s">
        <v>15</v>
      </c>
      <c r="G55" s="794"/>
      <c r="H55" s="893"/>
      <c r="I55" s="880"/>
      <c r="J55" s="880"/>
      <c r="K55" s="891"/>
      <c r="L55" s="889"/>
      <c r="M55" s="801"/>
      <c r="N55" s="801"/>
      <c r="O55" s="887"/>
      <c r="P55" s="887"/>
      <c r="Q55" s="894"/>
      <c r="R55" s="894"/>
      <c r="S55" s="16">
        <v>27</v>
      </c>
      <c r="T55" s="34" t="s">
        <v>31</v>
      </c>
      <c r="U55" s="34" t="s">
        <v>31</v>
      </c>
      <c r="V55" s="865" t="s">
        <v>22</v>
      </c>
      <c r="W55" s="865" t="s">
        <v>22</v>
      </c>
      <c r="X55" s="847" t="s">
        <v>151</v>
      </c>
      <c r="Y55" s="847" t="s">
        <v>151</v>
      </c>
      <c r="Z55" s="65"/>
      <c r="AA55" s="65"/>
      <c r="AB55" s="16">
        <v>27</v>
      </c>
      <c r="AC55" s="885" t="s">
        <v>100</v>
      </c>
      <c r="AD55" s="20" t="s">
        <v>30</v>
      </c>
      <c r="AE55" s="794" t="s">
        <v>20</v>
      </c>
      <c r="AF55" s="893" t="s">
        <v>41</v>
      </c>
      <c r="AG55" s="891" t="s">
        <v>18</v>
      </c>
      <c r="AH55" s="889" t="s">
        <v>77</v>
      </c>
      <c r="AI55" s="886" t="s">
        <v>16</v>
      </c>
      <c r="AJ55" s="886" t="s">
        <v>16</v>
      </c>
    </row>
    <row r="56" spans="1:37" ht="15.75" thickBot="1" x14ac:dyDescent="0.3">
      <c r="A56" s="75" t="s">
        <v>126</v>
      </c>
      <c r="B56" s="74">
        <v>28</v>
      </c>
      <c r="C56" s="884"/>
      <c r="D56" s="885" t="s">
        <v>100</v>
      </c>
      <c r="E56" s="881"/>
      <c r="F56" s="881"/>
      <c r="G56" s="794"/>
      <c r="H56" s="794" t="s">
        <v>20</v>
      </c>
      <c r="I56" s="880"/>
      <c r="J56" s="880"/>
      <c r="K56" s="891"/>
      <c r="L56" s="891" t="s">
        <v>18</v>
      </c>
      <c r="M56" s="801"/>
      <c r="N56" s="801"/>
      <c r="O56" s="887"/>
      <c r="P56" s="887"/>
      <c r="Q56" s="894"/>
      <c r="R56" s="894"/>
      <c r="S56" s="74">
        <v>28</v>
      </c>
      <c r="T56" s="817" t="s">
        <v>15</v>
      </c>
      <c r="U56" s="817" t="s">
        <v>15</v>
      </c>
      <c r="V56" s="880"/>
      <c r="W56" s="880"/>
      <c r="X56" s="847"/>
      <c r="Y56" s="847"/>
      <c r="Z56" s="894" t="s">
        <v>152</v>
      </c>
      <c r="AA56" s="894" t="s">
        <v>152</v>
      </c>
      <c r="AB56" s="16">
        <v>28</v>
      </c>
      <c r="AC56" s="883"/>
      <c r="AD56" s="110" t="s">
        <v>26</v>
      </c>
      <c r="AE56" s="794"/>
      <c r="AF56" s="893"/>
      <c r="AG56" s="891"/>
      <c r="AH56" s="889"/>
      <c r="AI56" s="887"/>
      <c r="AJ56" s="887"/>
    </row>
    <row r="57" spans="1:37" x14ac:dyDescent="0.25">
      <c r="A57" t="s">
        <v>127</v>
      </c>
      <c r="B57" s="73">
        <v>29</v>
      </c>
      <c r="C57" s="20" t="s">
        <v>30</v>
      </c>
      <c r="D57" s="883"/>
      <c r="E57" s="881"/>
      <c r="F57" s="881"/>
      <c r="G57" s="893" t="s">
        <v>31</v>
      </c>
      <c r="H57" s="794"/>
      <c r="I57" s="869"/>
      <c r="J57" s="869"/>
      <c r="K57" s="889" t="s">
        <v>77</v>
      </c>
      <c r="L57" s="891"/>
      <c r="M57" s="801"/>
      <c r="N57" s="801"/>
      <c r="O57" s="887"/>
      <c r="P57" s="887"/>
      <c r="Q57" s="894"/>
      <c r="R57" s="894"/>
      <c r="S57" s="73">
        <v>29</v>
      </c>
      <c r="T57" s="881"/>
      <c r="U57" s="881"/>
      <c r="V57" s="880"/>
      <c r="W57" s="880"/>
      <c r="X57" s="847"/>
      <c r="Y57" s="847"/>
      <c r="Z57" s="894"/>
      <c r="AA57" s="894"/>
      <c r="AB57" s="16">
        <v>29</v>
      </c>
      <c r="AC57" s="884"/>
      <c r="AD57" s="885" t="s">
        <v>100</v>
      </c>
      <c r="AE57" s="794"/>
      <c r="AF57" s="794" t="s">
        <v>20</v>
      </c>
      <c r="AG57" s="891"/>
      <c r="AH57" s="891" t="s">
        <v>18</v>
      </c>
      <c r="AI57" s="887"/>
      <c r="AJ57" s="887"/>
    </row>
    <row r="58" spans="1:37" x14ac:dyDescent="0.25">
      <c r="A58" t="s">
        <v>128</v>
      </c>
      <c r="B58" s="16">
        <v>30</v>
      </c>
      <c r="C58" s="19" t="s">
        <v>26</v>
      </c>
      <c r="D58" s="884"/>
      <c r="E58" s="811"/>
      <c r="F58" s="811"/>
      <c r="G58" s="893"/>
      <c r="H58" s="794"/>
      <c r="I58" s="26" t="s">
        <v>160</v>
      </c>
      <c r="J58" s="26" t="s">
        <v>160</v>
      </c>
      <c r="K58" s="889"/>
      <c r="L58" s="891"/>
      <c r="M58" s="801"/>
      <c r="N58" s="801"/>
      <c r="O58" s="888"/>
      <c r="P58" s="888"/>
      <c r="Q58" s="110" t="s">
        <v>26</v>
      </c>
      <c r="R58" s="20" t="s">
        <v>30</v>
      </c>
      <c r="S58" s="16">
        <v>30</v>
      </c>
      <c r="T58" s="881"/>
      <c r="U58" s="881"/>
      <c r="V58" s="869"/>
      <c r="W58" s="869"/>
      <c r="X58" s="847"/>
      <c r="Y58" s="847"/>
      <c r="Z58" s="894"/>
      <c r="AA58" s="894"/>
      <c r="AB58" s="16">
        <v>30</v>
      </c>
      <c r="AC58" s="63"/>
      <c r="AD58" s="883"/>
      <c r="AE58" s="893" t="s">
        <v>31</v>
      </c>
      <c r="AF58" s="794"/>
      <c r="AG58" s="889" t="s">
        <v>77</v>
      </c>
      <c r="AH58" s="891"/>
      <c r="AI58" s="887"/>
      <c r="AJ58" s="887"/>
    </row>
    <row r="59" spans="1:37" ht="15" customHeight="1" x14ac:dyDescent="0.25">
      <c r="A59" t="s">
        <v>129</v>
      </c>
      <c r="B59" s="16">
        <v>31</v>
      </c>
      <c r="C59" s="897" t="s">
        <v>152</v>
      </c>
      <c r="D59" s="894" t="s">
        <v>152</v>
      </c>
      <c r="E59" s="885" t="s">
        <v>100</v>
      </c>
      <c r="F59" s="110" t="s">
        <v>26</v>
      </c>
      <c r="G59" s="34" t="s">
        <v>31</v>
      </c>
      <c r="H59" s="34" t="s">
        <v>31</v>
      </c>
      <c r="I59" s="794" t="s">
        <v>20</v>
      </c>
      <c r="J59" s="893" t="s">
        <v>41</v>
      </c>
      <c r="K59" s="865" t="s">
        <v>22</v>
      </c>
      <c r="L59" s="865" t="s">
        <v>22</v>
      </c>
      <c r="M59" s="891" t="s">
        <v>18</v>
      </c>
      <c r="N59" s="889" t="s">
        <v>77</v>
      </c>
      <c r="O59" s="801" t="s">
        <v>151</v>
      </c>
      <c r="P59" s="801" t="s">
        <v>151</v>
      </c>
      <c r="Q59" s="886" t="s">
        <v>16</v>
      </c>
      <c r="R59" s="886" t="s">
        <v>16</v>
      </c>
      <c r="S59" s="16">
        <v>31</v>
      </c>
      <c r="T59" s="811"/>
      <c r="U59" s="811"/>
      <c r="V59" s="26" t="s">
        <v>160</v>
      </c>
      <c r="W59" s="26" t="s">
        <v>160</v>
      </c>
      <c r="X59" s="847"/>
      <c r="Y59" s="847"/>
      <c r="Z59" s="894"/>
      <c r="AA59" s="894"/>
      <c r="AB59" s="16">
        <v>31</v>
      </c>
      <c r="AC59" s="20" t="s">
        <v>30</v>
      </c>
      <c r="AD59" s="884"/>
      <c r="AE59" s="893"/>
      <c r="AF59" s="794"/>
      <c r="AG59" s="889"/>
      <c r="AH59" s="891"/>
      <c r="AI59" s="888"/>
      <c r="AJ59" s="888"/>
    </row>
    <row r="60" spans="1:37" x14ac:dyDescent="0.25">
      <c r="A60" t="s">
        <v>130</v>
      </c>
      <c r="B60" s="16">
        <v>32</v>
      </c>
      <c r="C60" s="897"/>
      <c r="D60" s="894"/>
      <c r="E60" s="883"/>
      <c r="F60" s="20" t="s">
        <v>30</v>
      </c>
      <c r="G60" s="817" t="s">
        <v>15</v>
      </c>
      <c r="H60" s="817" t="s">
        <v>15</v>
      </c>
      <c r="I60" s="794"/>
      <c r="J60" s="893"/>
      <c r="K60" s="880"/>
      <c r="L60" s="880"/>
      <c r="M60" s="891"/>
      <c r="N60" s="889"/>
      <c r="O60" s="801"/>
      <c r="P60" s="801"/>
      <c r="Q60" s="887"/>
      <c r="R60" s="887"/>
      <c r="S60" s="16">
        <v>32</v>
      </c>
      <c r="T60" s="885" t="s">
        <v>100</v>
      </c>
      <c r="U60" s="110" t="s">
        <v>26</v>
      </c>
      <c r="V60" s="794" t="s">
        <v>20</v>
      </c>
      <c r="W60" s="893" t="s">
        <v>41</v>
      </c>
      <c r="X60" s="891" t="s">
        <v>18</v>
      </c>
      <c r="Y60" s="889" t="s">
        <v>77</v>
      </c>
      <c r="Z60" s="886" t="s">
        <v>16</v>
      </c>
      <c r="AA60" s="886" t="s">
        <v>16</v>
      </c>
      <c r="AB60" s="16">
        <v>32</v>
      </c>
      <c r="AC60" s="110" t="s">
        <v>26</v>
      </c>
      <c r="AD60" s="65"/>
      <c r="AE60" s="34" t="s">
        <v>31</v>
      </c>
      <c r="AF60" s="34" t="s">
        <v>31</v>
      </c>
      <c r="AG60" s="865" t="s">
        <v>22</v>
      </c>
      <c r="AH60" s="865" t="s">
        <v>22</v>
      </c>
      <c r="AI60" s="847" t="s">
        <v>151</v>
      </c>
      <c r="AJ60" s="847" t="s">
        <v>151</v>
      </c>
    </row>
    <row r="61" spans="1:37" x14ac:dyDescent="0.25">
      <c r="A61" t="s">
        <v>131</v>
      </c>
      <c r="B61" s="16">
        <v>33</v>
      </c>
      <c r="C61" s="897"/>
      <c r="D61" s="894"/>
      <c r="E61" s="884"/>
      <c r="F61" s="885" t="s">
        <v>100</v>
      </c>
      <c r="G61" s="881"/>
      <c r="H61" s="881"/>
      <c r="I61" s="794"/>
      <c r="J61" s="794" t="s">
        <v>20</v>
      </c>
      <c r="K61" s="880"/>
      <c r="L61" s="880"/>
      <c r="M61" s="891"/>
      <c r="N61" s="891" t="s">
        <v>18</v>
      </c>
      <c r="O61" s="801"/>
      <c r="P61" s="801"/>
      <c r="Q61" s="887"/>
      <c r="R61" s="887"/>
      <c r="S61" s="16">
        <v>33</v>
      </c>
      <c r="T61" s="883"/>
      <c r="U61" s="20" t="s">
        <v>30</v>
      </c>
      <c r="V61" s="794"/>
      <c r="W61" s="893"/>
      <c r="X61" s="891"/>
      <c r="Y61" s="889"/>
      <c r="Z61" s="887"/>
      <c r="AA61" s="887"/>
      <c r="AB61" s="16">
        <v>33</v>
      </c>
      <c r="AC61" s="894" t="s">
        <v>152</v>
      </c>
      <c r="AD61" s="894" t="s">
        <v>152</v>
      </c>
      <c r="AE61" s="817" t="s">
        <v>15</v>
      </c>
      <c r="AF61" s="817" t="s">
        <v>15</v>
      </c>
      <c r="AG61" s="880"/>
      <c r="AH61" s="880"/>
      <c r="AI61" s="847"/>
      <c r="AJ61" s="847"/>
    </row>
    <row r="62" spans="1:37" x14ac:dyDescent="0.25">
      <c r="A62" t="s">
        <v>132</v>
      </c>
      <c r="B62" s="16">
        <v>34</v>
      </c>
      <c r="C62" s="897"/>
      <c r="D62" s="894"/>
      <c r="E62" s="20" t="s">
        <v>30</v>
      </c>
      <c r="F62" s="883"/>
      <c r="G62" s="881"/>
      <c r="H62" s="881"/>
      <c r="I62" s="893" t="s">
        <v>31</v>
      </c>
      <c r="J62" s="794"/>
      <c r="K62" s="869"/>
      <c r="L62" s="869"/>
      <c r="M62" s="889" t="s">
        <v>77</v>
      </c>
      <c r="N62" s="891"/>
      <c r="O62" s="801"/>
      <c r="P62" s="801"/>
      <c r="Q62" s="887"/>
      <c r="R62" s="887"/>
      <c r="S62" s="16">
        <v>34</v>
      </c>
      <c r="T62" s="884"/>
      <c r="U62" s="885" t="s">
        <v>100</v>
      </c>
      <c r="V62" s="794"/>
      <c r="W62" s="794" t="s">
        <v>20</v>
      </c>
      <c r="X62" s="891"/>
      <c r="Y62" s="891" t="s">
        <v>18</v>
      </c>
      <c r="Z62" s="887"/>
      <c r="AA62" s="887"/>
      <c r="AB62" s="16">
        <v>34</v>
      </c>
      <c r="AC62" s="894"/>
      <c r="AD62" s="894"/>
      <c r="AE62" s="881"/>
      <c r="AF62" s="881"/>
      <c r="AG62" s="880"/>
      <c r="AH62" s="880"/>
      <c r="AI62" s="847"/>
      <c r="AJ62" s="847"/>
    </row>
    <row r="63" spans="1:37" x14ac:dyDescent="0.25">
      <c r="A63" t="s">
        <v>133</v>
      </c>
      <c r="B63" s="16">
        <v>35</v>
      </c>
      <c r="C63" s="63"/>
      <c r="D63" s="20" t="s">
        <v>30</v>
      </c>
      <c r="E63" s="110" t="s">
        <v>26</v>
      </c>
      <c r="F63" s="884"/>
      <c r="G63" s="811"/>
      <c r="H63" s="811"/>
      <c r="I63" s="893"/>
      <c r="J63" s="794"/>
      <c r="K63" s="34" t="s">
        <v>31</v>
      </c>
      <c r="L63" s="34" t="s">
        <v>31</v>
      </c>
      <c r="M63" s="889"/>
      <c r="N63" s="891"/>
      <c r="O63" s="801"/>
      <c r="P63" s="801"/>
      <c r="Q63" s="888"/>
      <c r="R63" s="888"/>
      <c r="S63" s="16">
        <v>35</v>
      </c>
      <c r="T63" s="110" t="s">
        <v>26</v>
      </c>
      <c r="U63" s="883"/>
      <c r="V63" s="893" t="s">
        <v>31</v>
      </c>
      <c r="W63" s="794"/>
      <c r="X63" s="889" t="s">
        <v>77</v>
      </c>
      <c r="Y63" s="891"/>
      <c r="Z63" s="887"/>
      <c r="AA63" s="887"/>
      <c r="AB63" s="16">
        <v>35</v>
      </c>
      <c r="AC63" s="894"/>
      <c r="AD63" s="894"/>
      <c r="AE63" s="881"/>
      <c r="AF63" s="881"/>
      <c r="AG63" s="869"/>
      <c r="AH63" s="869"/>
      <c r="AI63" s="847"/>
      <c r="AJ63" s="847"/>
    </row>
    <row r="64" spans="1:37" ht="15" customHeight="1" x14ac:dyDescent="0.25">
      <c r="A64" t="s">
        <v>134</v>
      </c>
      <c r="B64" s="16">
        <v>36</v>
      </c>
      <c r="C64" s="886" t="s">
        <v>16</v>
      </c>
      <c r="D64" s="886" t="s">
        <v>16</v>
      </c>
      <c r="E64" s="894" t="s">
        <v>152</v>
      </c>
      <c r="F64" s="894" t="s">
        <v>152</v>
      </c>
      <c r="G64" s="885" t="s">
        <v>100</v>
      </c>
      <c r="H64" s="110" t="s">
        <v>26</v>
      </c>
      <c r="I64" s="34" t="s">
        <v>31</v>
      </c>
      <c r="J64" s="34" t="s">
        <v>31</v>
      </c>
      <c r="K64" s="794" t="s">
        <v>20</v>
      </c>
      <c r="L64" s="893" t="s">
        <v>41</v>
      </c>
      <c r="M64" s="865" t="s">
        <v>22</v>
      </c>
      <c r="N64" s="865" t="s">
        <v>22</v>
      </c>
      <c r="O64" s="891" t="s">
        <v>18</v>
      </c>
      <c r="P64" s="889" t="s">
        <v>77</v>
      </c>
      <c r="Q64" s="801" t="s">
        <v>151</v>
      </c>
      <c r="R64" s="801" t="s">
        <v>151</v>
      </c>
      <c r="S64" s="16">
        <v>36</v>
      </c>
      <c r="T64" s="20" t="s">
        <v>30</v>
      </c>
      <c r="U64" s="884"/>
      <c r="V64" s="893"/>
      <c r="W64" s="794"/>
      <c r="X64" s="889"/>
      <c r="Y64" s="891"/>
      <c r="Z64" s="888"/>
      <c r="AA64" s="888"/>
      <c r="AB64" s="16">
        <v>36</v>
      </c>
      <c r="AC64" s="894"/>
      <c r="AD64" s="894"/>
      <c r="AE64" s="811"/>
      <c r="AF64" s="811"/>
      <c r="AG64" s="34" t="s">
        <v>31</v>
      </c>
      <c r="AH64" s="34" t="s">
        <v>31</v>
      </c>
      <c r="AI64" s="847"/>
      <c r="AJ64" s="847"/>
    </row>
    <row r="65" spans="1:36" x14ac:dyDescent="0.25">
      <c r="A65" t="s">
        <v>135</v>
      </c>
      <c r="B65" s="16">
        <v>37</v>
      </c>
      <c r="C65" s="887"/>
      <c r="D65" s="887"/>
      <c r="E65" s="894"/>
      <c r="F65" s="894"/>
      <c r="G65" s="883"/>
      <c r="H65" s="20" t="s">
        <v>30</v>
      </c>
      <c r="I65" s="817" t="s">
        <v>15</v>
      </c>
      <c r="J65" s="817" t="s">
        <v>15</v>
      </c>
      <c r="K65" s="794"/>
      <c r="L65" s="893"/>
      <c r="M65" s="880"/>
      <c r="N65" s="880"/>
      <c r="O65" s="891"/>
      <c r="P65" s="889"/>
      <c r="Q65" s="801"/>
      <c r="R65" s="801"/>
      <c r="S65" s="16">
        <v>37</v>
      </c>
      <c r="T65" s="26" t="s">
        <v>160</v>
      </c>
      <c r="U65" s="26" t="s">
        <v>160</v>
      </c>
      <c r="V65" s="34" t="s">
        <v>31</v>
      </c>
      <c r="W65" s="34" t="s">
        <v>31</v>
      </c>
      <c r="X65" s="865" t="s">
        <v>22</v>
      </c>
      <c r="Y65" s="865" t="s">
        <v>22</v>
      </c>
      <c r="Z65" s="847" t="s">
        <v>151</v>
      </c>
      <c r="AA65" s="847" t="s">
        <v>151</v>
      </c>
      <c r="AB65" s="16">
        <v>37</v>
      </c>
      <c r="AC65" s="886" t="s">
        <v>16</v>
      </c>
      <c r="AD65" s="886" t="s">
        <v>16</v>
      </c>
      <c r="AE65" s="885" t="s">
        <v>100</v>
      </c>
      <c r="AF65" s="110" t="s">
        <v>26</v>
      </c>
      <c r="AG65" s="794" t="s">
        <v>20</v>
      </c>
      <c r="AH65" s="893" t="s">
        <v>41</v>
      </c>
      <c r="AI65" s="891" t="s">
        <v>18</v>
      </c>
      <c r="AJ65" s="889" t="s">
        <v>77</v>
      </c>
    </row>
    <row r="66" spans="1:36" x14ac:dyDescent="0.25">
      <c r="A66" t="s">
        <v>136</v>
      </c>
      <c r="B66" s="16">
        <v>38</v>
      </c>
      <c r="C66" s="887"/>
      <c r="D66" s="887"/>
      <c r="E66" s="894"/>
      <c r="F66" s="894"/>
      <c r="G66" s="884"/>
      <c r="H66" s="885" t="s">
        <v>100</v>
      </c>
      <c r="I66" s="881"/>
      <c r="J66" s="881"/>
      <c r="K66" s="794"/>
      <c r="L66" s="794" t="s">
        <v>20</v>
      </c>
      <c r="M66" s="880"/>
      <c r="N66" s="880"/>
      <c r="O66" s="891"/>
      <c r="P66" s="891" t="s">
        <v>18</v>
      </c>
      <c r="Q66" s="801"/>
      <c r="R66" s="801"/>
      <c r="S66" s="16">
        <v>38</v>
      </c>
      <c r="T66" s="894" t="s">
        <v>152</v>
      </c>
      <c r="U66" s="894" t="s">
        <v>152</v>
      </c>
      <c r="V66" s="817" t="s">
        <v>15</v>
      </c>
      <c r="W66" s="817" t="s">
        <v>15</v>
      </c>
      <c r="X66" s="880"/>
      <c r="Y66" s="880"/>
      <c r="Z66" s="847"/>
      <c r="AA66" s="847"/>
      <c r="AB66" s="16">
        <v>38</v>
      </c>
      <c r="AC66" s="887"/>
      <c r="AD66" s="887"/>
      <c r="AE66" s="883"/>
      <c r="AF66" s="20" t="s">
        <v>30</v>
      </c>
      <c r="AG66" s="794"/>
      <c r="AH66" s="893"/>
      <c r="AI66" s="891"/>
      <c r="AJ66" s="889"/>
    </row>
    <row r="67" spans="1:36" x14ac:dyDescent="0.25">
      <c r="A67" t="s">
        <v>137</v>
      </c>
      <c r="B67" s="16">
        <v>39</v>
      </c>
      <c r="C67" s="887"/>
      <c r="D67" s="887"/>
      <c r="E67" s="894"/>
      <c r="F67" s="894"/>
      <c r="G67" s="20" t="s">
        <v>30</v>
      </c>
      <c r="H67" s="883"/>
      <c r="I67" s="881"/>
      <c r="J67" s="881"/>
      <c r="K67" s="893" t="s">
        <v>31</v>
      </c>
      <c r="L67" s="794"/>
      <c r="M67" s="869"/>
      <c r="N67" s="869"/>
      <c r="O67" s="889" t="s">
        <v>77</v>
      </c>
      <c r="P67" s="891"/>
      <c r="Q67" s="801"/>
      <c r="R67" s="801"/>
      <c r="S67" s="16">
        <v>39</v>
      </c>
      <c r="T67" s="894"/>
      <c r="U67" s="894"/>
      <c r="V67" s="881"/>
      <c r="W67" s="881"/>
      <c r="X67" s="880"/>
      <c r="Y67" s="880"/>
      <c r="Z67" s="847"/>
      <c r="AA67" s="847"/>
      <c r="AB67" s="16">
        <v>39</v>
      </c>
      <c r="AC67" s="887"/>
      <c r="AD67" s="887"/>
      <c r="AE67" s="884"/>
      <c r="AF67" s="885" t="s">
        <v>100</v>
      </c>
      <c r="AG67" s="794"/>
      <c r="AH67" s="794" t="s">
        <v>20</v>
      </c>
      <c r="AI67" s="891"/>
      <c r="AJ67" s="891" t="s">
        <v>18</v>
      </c>
    </row>
    <row r="68" spans="1:36" x14ac:dyDescent="0.25">
      <c r="A68" t="s">
        <v>138</v>
      </c>
      <c r="B68" s="16">
        <v>40</v>
      </c>
      <c r="C68" s="888"/>
      <c r="D68" s="888"/>
      <c r="E68" s="63"/>
      <c r="F68" s="63"/>
      <c r="G68" s="110" t="s">
        <v>26</v>
      </c>
      <c r="H68" s="884"/>
      <c r="I68" s="811"/>
      <c r="J68" s="811"/>
      <c r="K68" s="893"/>
      <c r="L68" s="794"/>
      <c r="M68" s="26" t="s">
        <v>160</v>
      </c>
      <c r="N68" s="26" t="s">
        <v>160</v>
      </c>
      <c r="O68" s="889"/>
      <c r="P68" s="891"/>
      <c r="Q68" s="801"/>
      <c r="R68" s="801"/>
      <c r="S68" s="16">
        <v>40</v>
      </c>
      <c r="T68" s="894"/>
      <c r="U68" s="894"/>
      <c r="V68" s="881"/>
      <c r="W68" s="881"/>
      <c r="X68" s="869"/>
      <c r="Y68" s="869"/>
      <c r="Z68" s="847"/>
      <c r="AA68" s="847"/>
      <c r="AB68" s="16">
        <v>40</v>
      </c>
      <c r="AC68" s="887"/>
      <c r="AD68" s="887"/>
      <c r="AE68" s="110" t="s">
        <v>26</v>
      </c>
      <c r="AF68" s="883"/>
      <c r="AG68" s="893" t="s">
        <v>31</v>
      </c>
      <c r="AH68" s="794"/>
      <c r="AI68" s="889" t="s">
        <v>77</v>
      </c>
      <c r="AJ68" s="891"/>
    </row>
    <row r="69" spans="1:36" x14ac:dyDescent="0.25">
      <c r="A69" t="s">
        <v>139</v>
      </c>
      <c r="B69" s="16">
        <v>41</v>
      </c>
      <c r="C69" s="865" t="s">
        <v>89</v>
      </c>
      <c r="D69" s="780" t="s">
        <v>89</v>
      </c>
      <c r="E69" s="781"/>
      <c r="F69" s="781"/>
      <c r="G69" s="781"/>
      <c r="H69" s="781"/>
      <c r="I69" s="781"/>
      <c r="J69" s="781"/>
      <c r="K69" s="781"/>
      <c r="L69" s="781"/>
      <c r="M69" s="781"/>
      <c r="N69" s="781"/>
      <c r="O69" s="781"/>
      <c r="P69" s="781"/>
      <c r="Q69" s="781"/>
      <c r="R69" s="782"/>
      <c r="S69" s="16">
        <v>41</v>
      </c>
      <c r="T69" s="894"/>
      <c r="U69" s="894"/>
      <c r="V69" s="811"/>
      <c r="W69" s="811"/>
      <c r="X69" s="26" t="s">
        <v>160</v>
      </c>
      <c r="Y69" s="26" t="s">
        <v>160</v>
      </c>
      <c r="Z69" s="847"/>
      <c r="AA69" s="847"/>
      <c r="AB69" s="16">
        <v>41</v>
      </c>
      <c r="AC69" s="888"/>
      <c r="AD69" s="888"/>
      <c r="AE69" s="20" t="s">
        <v>30</v>
      </c>
      <c r="AF69" s="884"/>
      <c r="AG69" s="893"/>
      <c r="AH69" s="794"/>
      <c r="AI69" s="889"/>
      <c r="AJ69" s="891"/>
    </row>
    <row r="70" spans="1:36" x14ac:dyDescent="0.25">
      <c r="A70" t="s">
        <v>140</v>
      </c>
      <c r="B70" s="16">
        <v>42</v>
      </c>
      <c r="C70" s="869"/>
      <c r="D70" s="783"/>
      <c r="E70" s="784"/>
      <c r="F70" s="784"/>
      <c r="G70" s="784"/>
      <c r="H70" s="784"/>
      <c r="I70" s="784"/>
      <c r="J70" s="784"/>
      <c r="K70" s="784"/>
      <c r="L70" s="784"/>
      <c r="M70" s="784"/>
      <c r="N70" s="784"/>
      <c r="O70" s="784"/>
      <c r="P70" s="784"/>
      <c r="Q70" s="784"/>
      <c r="R70" s="785"/>
      <c r="S70" s="16">
        <v>42</v>
      </c>
      <c r="T70" s="780" t="s">
        <v>89</v>
      </c>
      <c r="U70" s="781"/>
      <c r="V70" s="781"/>
      <c r="W70" s="781"/>
      <c r="X70" s="781"/>
      <c r="Y70" s="781"/>
      <c r="Z70" s="781"/>
      <c r="AA70" s="782"/>
      <c r="AB70" s="16">
        <v>42</v>
      </c>
      <c r="AC70" s="780" t="s">
        <v>89</v>
      </c>
      <c r="AD70" s="781"/>
      <c r="AE70" s="781"/>
      <c r="AF70" s="781"/>
      <c r="AG70" s="781"/>
      <c r="AH70" s="781"/>
      <c r="AI70" s="781"/>
      <c r="AJ70" s="782"/>
    </row>
    <row r="71" spans="1:36" x14ac:dyDescent="0.25">
      <c r="A71" t="s">
        <v>141</v>
      </c>
      <c r="B71" s="16">
        <v>43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50"/>
      <c r="N71" s="50"/>
      <c r="O71" s="2"/>
      <c r="P71" s="2"/>
      <c r="Q71" s="2"/>
      <c r="R71" s="2"/>
      <c r="S71" s="16">
        <v>43</v>
      </c>
      <c r="T71" s="783"/>
      <c r="U71" s="784"/>
      <c r="V71" s="784"/>
      <c r="W71" s="784"/>
      <c r="X71" s="784"/>
      <c r="Y71" s="784"/>
      <c r="Z71" s="784"/>
      <c r="AA71" s="785"/>
      <c r="AB71" s="16">
        <v>43</v>
      </c>
      <c r="AC71" s="783"/>
      <c r="AD71" s="784"/>
      <c r="AE71" s="784"/>
      <c r="AF71" s="784"/>
      <c r="AG71" s="784"/>
      <c r="AH71" s="784"/>
      <c r="AI71" s="784"/>
      <c r="AJ71" s="785"/>
    </row>
    <row r="74" spans="1:36" ht="15" customHeight="1" x14ac:dyDescent="0.25">
      <c r="A74" s="777" t="s">
        <v>159</v>
      </c>
    </row>
    <row r="75" spans="1:36" x14ac:dyDescent="0.25">
      <c r="A75" s="777"/>
    </row>
    <row r="76" spans="1:36" x14ac:dyDescent="0.25">
      <c r="A76" s="777"/>
    </row>
    <row r="77" spans="1:36" ht="15.75" thickBot="1" x14ac:dyDescent="0.3">
      <c r="A77" s="778"/>
      <c r="M77" s="89"/>
    </row>
    <row r="78" spans="1:36" ht="27.75" customHeight="1" thickBot="1" x14ac:dyDescent="0.4">
      <c r="C78" s="870" t="s">
        <v>147</v>
      </c>
      <c r="D78" s="871"/>
      <c r="E78" s="871"/>
      <c r="F78" s="871"/>
      <c r="U78" s="870" t="s">
        <v>147</v>
      </c>
      <c r="V78" s="871"/>
      <c r="W78" s="871"/>
      <c r="X78" s="871"/>
    </row>
    <row r="79" spans="1:36" ht="15.75" thickTop="1" x14ac:dyDescent="0.25"/>
    <row r="80" spans="1:36" x14ac:dyDescent="0.25">
      <c r="A80" s="779" t="s">
        <v>158</v>
      </c>
    </row>
    <row r="81" spans="1:1" x14ac:dyDescent="0.25">
      <c r="A81" s="779"/>
    </row>
    <row r="82" spans="1:1" x14ac:dyDescent="0.25">
      <c r="A82" s="779"/>
    </row>
  </sheetData>
  <mergeCells count="348">
    <mergeCell ref="G24:H24"/>
    <mergeCell ref="E24:F24"/>
    <mergeCell ref="C24:D24"/>
    <mergeCell ref="U78:X78"/>
    <mergeCell ref="C78:F78"/>
    <mergeCell ref="T70:AA71"/>
    <mergeCell ref="AC70:AJ71"/>
    <mergeCell ref="AI65:AI67"/>
    <mergeCell ref="AJ65:AJ66"/>
    <mergeCell ref="T66:T69"/>
    <mergeCell ref="U66:U69"/>
    <mergeCell ref="V66:V69"/>
    <mergeCell ref="W66:W69"/>
    <mergeCell ref="AF67:AF69"/>
    <mergeCell ref="AH67:AH69"/>
    <mergeCell ref="AJ67:AJ69"/>
    <mergeCell ref="AG68:AG69"/>
    <mergeCell ref="AI68:AI69"/>
    <mergeCell ref="X65:X68"/>
    <mergeCell ref="Y65:Y68"/>
    <mergeCell ref="Z65:Z69"/>
    <mergeCell ref="AA65:AA69"/>
    <mergeCell ref="AC65:AC69"/>
    <mergeCell ref="AD65:AD69"/>
    <mergeCell ref="AE65:AE67"/>
    <mergeCell ref="AG65:AG67"/>
    <mergeCell ref="AH65:AH66"/>
    <mergeCell ref="AI60:AI64"/>
    <mergeCell ref="AJ60:AJ64"/>
    <mergeCell ref="AC61:AC64"/>
    <mergeCell ref="AD61:AD64"/>
    <mergeCell ref="AE61:AE64"/>
    <mergeCell ref="AF61:AF64"/>
    <mergeCell ref="U62:U64"/>
    <mergeCell ref="W62:W64"/>
    <mergeCell ref="Y62:Y64"/>
    <mergeCell ref="V63:V64"/>
    <mergeCell ref="X63:X64"/>
    <mergeCell ref="T60:T62"/>
    <mergeCell ref="V60:V62"/>
    <mergeCell ref="W60:W61"/>
    <mergeCell ref="X60:X62"/>
    <mergeCell ref="Y60:Y61"/>
    <mergeCell ref="Z60:Z64"/>
    <mergeCell ref="AA60:AA64"/>
    <mergeCell ref="AG60:AG63"/>
    <mergeCell ref="AH60:AH63"/>
    <mergeCell ref="AI55:AI59"/>
    <mergeCell ref="AJ55:AJ59"/>
    <mergeCell ref="T56:T59"/>
    <mergeCell ref="U56:U59"/>
    <mergeCell ref="Z56:Z59"/>
    <mergeCell ref="AA56:AA59"/>
    <mergeCell ref="AD57:AD59"/>
    <mergeCell ref="AF57:AF59"/>
    <mergeCell ref="AH57:AH59"/>
    <mergeCell ref="AE58:AE59"/>
    <mergeCell ref="AG58:AG59"/>
    <mergeCell ref="V55:V58"/>
    <mergeCell ref="W55:W58"/>
    <mergeCell ref="X55:X59"/>
    <mergeCell ref="Y55:Y59"/>
    <mergeCell ref="AC55:AC57"/>
    <mergeCell ref="AE55:AE57"/>
    <mergeCell ref="AF55:AF56"/>
    <mergeCell ref="AG55:AG57"/>
    <mergeCell ref="AH55:AH56"/>
    <mergeCell ref="AG50:AG54"/>
    <mergeCell ref="AH50:AH54"/>
    <mergeCell ref="AC51:AC54"/>
    <mergeCell ref="AD51:AD54"/>
    <mergeCell ref="AI51:AI54"/>
    <mergeCell ref="AJ51:AJ54"/>
    <mergeCell ref="U52:U54"/>
    <mergeCell ref="W52:W54"/>
    <mergeCell ref="AA52:AA54"/>
    <mergeCell ref="V53:V54"/>
    <mergeCell ref="T50:T52"/>
    <mergeCell ref="U50:U51"/>
    <mergeCell ref="V50:V52"/>
    <mergeCell ref="W50:W51"/>
    <mergeCell ref="X50:X54"/>
    <mergeCell ref="Y50:Y54"/>
    <mergeCell ref="Z50:Z52"/>
    <mergeCell ref="AE50:AE53"/>
    <mergeCell ref="AF50:AF53"/>
    <mergeCell ref="T53:T54"/>
    <mergeCell ref="AH45:AH49"/>
    <mergeCell ref="AI45:AI47"/>
    <mergeCell ref="X46:X49"/>
    <mergeCell ref="Y46:Y49"/>
    <mergeCell ref="Z46:Z49"/>
    <mergeCell ref="AA46:AA49"/>
    <mergeCell ref="AD47:AD49"/>
    <mergeCell ref="AF47:AF49"/>
    <mergeCell ref="AJ47:AJ49"/>
    <mergeCell ref="AC48:AC49"/>
    <mergeCell ref="AE48:AE49"/>
    <mergeCell ref="T45:T48"/>
    <mergeCell ref="U45:U48"/>
    <mergeCell ref="V45:V49"/>
    <mergeCell ref="W45:W49"/>
    <mergeCell ref="AC45:AC47"/>
    <mergeCell ref="AD45:AD46"/>
    <mergeCell ref="AE45:AE47"/>
    <mergeCell ref="AF45:AF46"/>
    <mergeCell ref="AG45:AG49"/>
    <mergeCell ref="AE40:AE44"/>
    <mergeCell ref="AF40:AF44"/>
    <mergeCell ref="AG41:AG44"/>
    <mergeCell ref="AH41:AH44"/>
    <mergeCell ref="AI41:AI44"/>
    <mergeCell ref="AJ41:AJ44"/>
    <mergeCell ref="U42:U44"/>
    <mergeCell ref="Y42:Y44"/>
    <mergeCell ref="AA42:AA44"/>
    <mergeCell ref="Z43:Z44"/>
    <mergeCell ref="T40:T42"/>
    <mergeCell ref="U40:U41"/>
    <mergeCell ref="V40:V44"/>
    <mergeCell ref="W40:W44"/>
    <mergeCell ref="X40:X42"/>
    <mergeCell ref="Z40:Z42"/>
    <mergeCell ref="AA40:AA41"/>
    <mergeCell ref="AC40:AC43"/>
    <mergeCell ref="AD40:AD43"/>
    <mergeCell ref="T43:T44"/>
    <mergeCell ref="AI35:AI37"/>
    <mergeCell ref="AJ35:AJ36"/>
    <mergeCell ref="V36:V39"/>
    <mergeCell ref="W36:W39"/>
    <mergeCell ref="X36:X39"/>
    <mergeCell ref="Y36:Y39"/>
    <mergeCell ref="AD37:AD39"/>
    <mergeCell ref="AH37:AH39"/>
    <mergeCell ref="AJ37:AJ39"/>
    <mergeCell ref="AC38:AC39"/>
    <mergeCell ref="AI38:AI39"/>
    <mergeCell ref="T35:T39"/>
    <mergeCell ref="U35:U39"/>
    <mergeCell ref="Z35:Z38"/>
    <mergeCell ref="AA35:AA38"/>
    <mergeCell ref="AC35:AC37"/>
    <mergeCell ref="AD35:AD36"/>
    <mergeCell ref="AE35:AE39"/>
    <mergeCell ref="AF35:AF39"/>
    <mergeCell ref="AG35:AG37"/>
    <mergeCell ref="AI30:AI33"/>
    <mergeCell ref="AJ30:AJ33"/>
    <mergeCell ref="AE31:AE34"/>
    <mergeCell ref="AF31:AF34"/>
    <mergeCell ref="AG31:AG34"/>
    <mergeCell ref="AH31:AH34"/>
    <mergeCell ref="W32:W34"/>
    <mergeCell ref="Y32:Y34"/>
    <mergeCell ref="AA32:AA34"/>
    <mergeCell ref="X33:X34"/>
    <mergeCell ref="Z33:Z34"/>
    <mergeCell ref="T27:U27"/>
    <mergeCell ref="AC27:AD27"/>
    <mergeCell ref="T30:T34"/>
    <mergeCell ref="U30:U34"/>
    <mergeCell ref="V30:V32"/>
    <mergeCell ref="X30:X32"/>
    <mergeCell ref="Y30:Y31"/>
    <mergeCell ref="Z30:Z32"/>
    <mergeCell ref="AA30:AA31"/>
    <mergeCell ref="AC30:AC34"/>
    <mergeCell ref="AD30:AD34"/>
    <mergeCell ref="R29:R30"/>
    <mergeCell ref="R31:R33"/>
    <mergeCell ref="M32:M33"/>
    <mergeCell ref="Q32:Q33"/>
    <mergeCell ref="C34:C36"/>
    <mergeCell ref="D34:D35"/>
    <mergeCell ref="O34:O36"/>
    <mergeCell ref="P34:P35"/>
    <mergeCell ref="O37:O38"/>
    <mergeCell ref="L36:L38"/>
    <mergeCell ref="I34:I37"/>
    <mergeCell ref="J34:J37"/>
    <mergeCell ref="Q29:Q31"/>
    <mergeCell ref="H29:H32"/>
    <mergeCell ref="P36:P38"/>
    <mergeCell ref="L30:L33"/>
    <mergeCell ref="O29:O32"/>
    <mergeCell ref="P29:P32"/>
    <mergeCell ref="N31:N33"/>
    <mergeCell ref="M29:M31"/>
    <mergeCell ref="N29:N30"/>
    <mergeCell ref="I29:I31"/>
    <mergeCell ref="J31:J33"/>
    <mergeCell ref="K34:K36"/>
    <mergeCell ref="C69:C70"/>
    <mergeCell ref="F34:F38"/>
    <mergeCell ref="C29:C33"/>
    <mergeCell ref="D29:D33"/>
    <mergeCell ref="G29:G32"/>
    <mergeCell ref="C37:C38"/>
    <mergeCell ref="D36:D38"/>
    <mergeCell ref="E29:E33"/>
    <mergeCell ref="F29:F33"/>
    <mergeCell ref="E34:E38"/>
    <mergeCell ref="C44:C46"/>
    <mergeCell ref="D44:D45"/>
    <mergeCell ref="G44:G46"/>
    <mergeCell ref="E52:E53"/>
    <mergeCell ref="C50:C53"/>
    <mergeCell ref="C47:C48"/>
    <mergeCell ref="G47:G48"/>
    <mergeCell ref="C39:C42"/>
    <mergeCell ref="C64:C68"/>
    <mergeCell ref="D64:D68"/>
    <mergeCell ref="G64:G66"/>
    <mergeCell ref="G34:G38"/>
    <mergeCell ref="B1:F1"/>
    <mergeCell ref="C13:C14"/>
    <mergeCell ref="D13:D14"/>
    <mergeCell ref="E13:E14"/>
    <mergeCell ref="C15:C16"/>
    <mergeCell ref="D15:D16"/>
    <mergeCell ref="E15:E16"/>
    <mergeCell ref="C6:C7"/>
    <mergeCell ref="D6:D7"/>
    <mergeCell ref="E6:E7"/>
    <mergeCell ref="C8:C9"/>
    <mergeCell ref="D8:D9"/>
    <mergeCell ref="E8:E9"/>
    <mergeCell ref="Q39:Q41"/>
    <mergeCell ref="R39:R40"/>
    <mergeCell ref="F41:F43"/>
    <mergeCell ref="R41:R43"/>
    <mergeCell ref="K39:K42"/>
    <mergeCell ref="L39:L42"/>
    <mergeCell ref="E42:E43"/>
    <mergeCell ref="Q42:Q43"/>
    <mergeCell ref="M39:M41"/>
    <mergeCell ref="N41:N43"/>
    <mergeCell ref="E39:E41"/>
    <mergeCell ref="F39:F40"/>
    <mergeCell ref="G39:G43"/>
    <mergeCell ref="H39:H43"/>
    <mergeCell ref="P49:P52"/>
    <mergeCell ref="K57:K58"/>
    <mergeCell ref="E49:E51"/>
    <mergeCell ref="Q54:Q57"/>
    <mergeCell ref="F51:F53"/>
    <mergeCell ref="J51:J53"/>
    <mergeCell ref="N54:N58"/>
    <mergeCell ref="H44:H45"/>
    <mergeCell ref="D50:D53"/>
    <mergeCell ref="L49:L53"/>
    <mergeCell ref="F49:F50"/>
    <mergeCell ref="D46:D48"/>
    <mergeCell ref="H46:H48"/>
    <mergeCell ref="I44:I48"/>
    <mergeCell ref="J44:J48"/>
    <mergeCell ref="M44:M47"/>
    <mergeCell ref="N44:N47"/>
    <mergeCell ref="E44:E47"/>
    <mergeCell ref="F44:F47"/>
    <mergeCell ref="L44:L48"/>
    <mergeCell ref="I23:J23"/>
    <mergeCell ref="O64:O66"/>
    <mergeCell ref="I62:I63"/>
    <mergeCell ref="M62:M63"/>
    <mergeCell ref="C59:C62"/>
    <mergeCell ref="D59:D62"/>
    <mergeCell ref="G54:G56"/>
    <mergeCell ref="H54:H55"/>
    <mergeCell ref="C54:C56"/>
    <mergeCell ref="D56:D58"/>
    <mergeCell ref="E59:E61"/>
    <mergeCell ref="F61:F63"/>
    <mergeCell ref="E55:E58"/>
    <mergeCell ref="F55:F58"/>
    <mergeCell ref="K54:K56"/>
    <mergeCell ref="L54:L55"/>
    <mergeCell ref="D39:D42"/>
    <mergeCell ref="I24:J24"/>
    <mergeCell ref="M54:M58"/>
    <mergeCell ref="F64:F67"/>
    <mergeCell ref="G57:G58"/>
    <mergeCell ref="I49:I51"/>
    <mergeCell ref="J49:J50"/>
    <mergeCell ref="K49:K53"/>
    <mergeCell ref="H34:H38"/>
    <mergeCell ref="G60:G63"/>
    <mergeCell ref="H60:H63"/>
    <mergeCell ref="I39:I43"/>
    <mergeCell ref="J39:J43"/>
    <mergeCell ref="K44:K48"/>
    <mergeCell ref="K30:K33"/>
    <mergeCell ref="J61:J63"/>
    <mergeCell ref="I59:I61"/>
    <mergeCell ref="J59:J60"/>
    <mergeCell ref="I52:I53"/>
    <mergeCell ref="G49:G52"/>
    <mergeCell ref="H49:H52"/>
    <mergeCell ref="H56:H58"/>
    <mergeCell ref="O59:O63"/>
    <mergeCell ref="N49:N53"/>
    <mergeCell ref="H66:H68"/>
    <mergeCell ref="M49:M53"/>
    <mergeCell ref="D69:R70"/>
    <mergeCell ref="I65:I68"/>
    <mergeCell ref="J65:J68"/>
    <mergeCell ref="L59:L62"/>
    <mergeCell ref="M64:M67"/>
    <mergeCell ref="N64:N67"/>
    <mergeCell ref="P64:P65"/>
    <mergeCell ref="Q64:Q68"/>
    <mergeCell ref="R64:R68"/>
    <mergeCell ref="L66:L68"/>
    <mergeCell ref="P66:P68"/>
    <mergeCell ref="K64:K66"/>
    <mergeCell ref="L64:L65"/>
    <mergeCell ref="K67:K68"/>
    <mergeCell ref="O67:O68"/>
    <mergeCell ref="E64:E67"/>
    <mergeCell ref="K59:K62"/>
    <mergeCell ref="R54:R57"/>
    <mergeCell ref="L56:L58"/>
    <mergeCell ref="O49:O52"/>
    <mergeCell ref="A74:A77"/>
    <mergeCell ref="A80:A82"/>
    <mergeCell ref="R34:R37"/>
    <mergeCell ref="Q45:Q48"/>
    <mergeCell ref="R45:R48"/>
    <mergeCell ref="Q49:Q51"/>
    <mergeCell ref="R51:R53"/>
    <mergeCell ref="Q59:Q63"/>
    <mergeCell ref="R59:R63"/>
    <mergeCell ref="I54:I57"/>
    <mergeCell ref="J54:J57"/>
    <mergeCell ref="N59:N60"/>
    <mergeCell ref="M35:M38"/>
    <mergeCell ref="N35:N38"/>
    <mergeCell ref="O40:O43"/>
    <mergeCell ref="P40:P43"/>
    <mergeCell ref="O44:O46"/>
    <mergeCell ref="P46:P48"/>
    <mergeCell ref="O54:O58"/>
    <mergeCell ref="P54:P58"/>
    <mergeCell ref="Q34:Q37"/>
    <mergeCell ref="P59:P63"/>
    <mergeCell ref="N61:N63"/>
    <mergeCell ref="M59:M61"/>
  </mergeCells>
  <pageMargins left="0.51181102362204722" right="0.51181102362204722" top="0.15748031496062992" bottom="0.35433070866141736" header="0.31496062992125984" footer="0.31496062992125984"/>
  <pageSetup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pageSetUpPr fitToPage="1"/>
  </sheetPr>
  <dimension ref="A2:Z124"/>
  <sheetViews>
    <sheetView zoomScale="80" zoomScaleNormal="80" workbookViewId="0">
      <selection activeCell="A74" sqref="A74"/>
    </sheetView>
  </sheetViews>
  <sheetFormatPr defaultColWidth="8.85546875" defaultRowHeight="15" x14ac:dyDescent="0.25"/>
  <cols>
    <col min="1" max="1" width="30.140625" bestFit="1" customWidth="1"/>
    <col min="2" max="2" width="21.42578125" bestFit="1" customWidth="1"/>
    <col min="3" max="3" width="12.85546875" customWidth="1"/>
    <col min="4" max="4" width="18.42578125" customWidth="1"/>
    <col min="5" max="5" width="11.28515625" customWidth="1"/>
    <col min="6" max="6" width="13.42578125" customWidth="1"/>
    <col min="7" max="7" width="16.42578125" customWidth="1"/>
    <col min="8" max="8" width="19.42578125" customWidth="1"/>
    <col min="9" max="9" width="20.140625" customWidth="1"/>
    <col min="10" max="10" width="14" customWidth="1"/>
    <col min="11" max="11" width="14.28515625" customWidth="1"/>
    <col min="12" max="12" width="12" customWidth="1"/>
  </cols>
  <sheetData>
    <row r="2" spans="1:26" x14ac:dyDescent="0.25">
      <c r="A2" s="45" t="s">
        <v>71</v>
      </c>
      <c r="H2" s="45" t="s">
        <v>70</v>
      </c>
    </row>
    <row r="3" spans="1:26" x14ac:dyDescent="0.25">
      <c r="A3" s="2"/>
      <c r="B3" s="42" t="s">
        <v>60</v>
      </c>
      <c r="C3" s="42" t="s">
        <v>59</v>
      </c>
      <c r="D3" s="42" t="s">
        <v>58</v>
      </c>
      <c r="E3" s="42" t="s">
        <v>57</v>
      </c>
      <c r="F3" s="42" t="s">
        <v>56</v>
      </c>
      <c r="H3" s="2"/>
      <c r="I3" s="42" t="s">
        <v>60</v>
      </c>
      <c r="J3" s="42" t="s">
        <v>59</v>
      </c>
      <c r="K3" s="42" t="s">
        <v>58</v>
      </c>
      <c r="L3" s="42" t="s">
        <v>57</v>
      </c>
      <c r="M3" s="42" t="s">
        <v>56</v>
      </c>
    </row>
    <row r="4" spans="1:26" ht="15" customHeight="1" x14ac:dyDescent="0.25">
      <c r="A4" s="42" t="s">
        <v>55</v>
      </c>
      <c r="B4" s="915" t="s">
        <v>69</v>
      </c>
      <c r="C4" s="915" t="s">
        <v>69</v>
      </c>
      <c r="D4" s="913" t="s">
        <v>66</v>
      </c>
      <c r="E4" s="915" t="s">
        <v>69</v>
      </c>
      <c r="F4" s="915" t="s">
        <v>69</v>
      </c>
      <c r="H4" s="42" t="s">
        <v>55</v>
      </c>
      <c r="I4" s="915" t="s">
        <v>69</v>
      </c>
      <c r="J4" s="915" t="s">
        <v>69</v>
      </c>
      <c r="K4" s="915" t="s">
        <v>69</v>
      </c>
      <c r="L4" s="913" t="s">
        <v>66</v>
      </c>
      <c r="M4" s="915" t="s">
        <v>69</v>
      </c>
    </row>
    <row r="5" spans="1:26" x14ac:dyDescent="0.25">
      <c r="A5" s="42" t="s">
        <v>52</v>
      </c>
      <c r="B5" s="915"/>
      <c r="C5" s="915"/>
      <c r="D5" s="913"/>
      <c r="E5" s="915"/>
      <c r="F5" s="915"/>
      <c r="H5" s="42" t="s">
        <v>52</v>
      </c>
      <c r="I5" s="915"/>
      <c r="J5" s="915"/>
      <c r="K5" s="915"/>
      <c r="L5" s="913"/>
      <c r="M5" s="915"/>
    </row>
    <row r="6" spans="1:26" x14ac:dyDescent="0.25">
      <c r="A6" s="42" t="s">
        <v>50</v>
      </c>
      <c r="B6" s="915"/>
      <c r="C6" s="915"/>
      <c r="D6" s="913"/>
      <c r="E6" s="915"/>
      <c r="F6" s="915"/>
      <c r="H6" s="42" t="s">
        <v>50</v>
      </c>
      <c r="I6" s="915"/>
      <c r="J6" s="915"/>
      <c r="K6" s="915"/>
      <c r="L6" s="913"/>
      <c r="M6" s="915"/>
    </row>
    <row r="8" spans="1:26" x14ac:dyDescent="0.25">
      <c r="A8" s="916" t="s">
        <v>68</v>
      </c>
      <c r="B8" s="916"/>
      <c r="C8" s="916"/>
      <c r="D8" s="916"/>
      <c r="E8" s="916"/>
      <c r="F8" s="916"/>
      <c r="G8" s="916"/>
      <c r="H8" s="916"/>
      <c r="I8" s="916"/>
    </row>
    <row r="9" spans="1:26" ht="45" x14ac:dyDescent="0.25">
      <c r="A9" s="28" t="s">
        <v>1</v>
      </c>
      <c r="B9" s="10" t="s">
        <v>0</v>
      </c>
      <c r="C9" s="11" t="s">
        <v>4</v>
      </c>
      <c r="D9" s="11" t="s">
        <v>24</v>
      </c>
      <c r="E9" s="12" t="s">
        <v>29</v>
      </c>
      <c r="F9" s="17" t="s">
        <v>28</v>
      </c>
    </row>
    <row r="10" spans="1:26" ht="60" x14ac:dyDescent="0.25">
      <c r="A10" s="29">
        <v>4</v>
      </c>
      <c r="B10" s="18" t="s">
        <v>39</v>
      </c>
      <c r="C10" s="32">
        <v>7</v>
      </c>
      <c r="D10" s="29" t="s">
        <v>78</v>
      </c>
      <c r="E10" s="29">
        <v>13</v>
      </c>
      <c r="F10" s="29">
        <v>5</v>
      </c>
    </row>
    <row r="11" spans="1:26" ht="45" x14ac:dyDescent="0.25">
      <c r="A11" s="29">
        <v>5</v>
      </c>
      <c r="B11" s="18" t="s">
        <v>40</v>
      </c>
      <c r="C11" s="32">
        <v>7.5</v>
      </c>
      <c r="D11" s="29" t="s">
        <v>79</v>
      </c>
      <c r="E11" s="29">
        <v>14</v>
      </c>
      <c r="F11" s="29">
        <v>5</v>
      </c>
    </row>
    <row r="12" spans="1:26" x14ac:dyDescent="0.25">
      <c r="A12" s="29">
        <v>5</v>
      </c>
      <c r="B12" s="902" t="s">
        <v>16</v>
      </c>
      <c r="C12" s="32">
        <v>8</v>
      </c>
      <c r="D12" s="29">
        <f>C12*14</f>
        <v>112</v>
      </c>
      <c r="E12" s="29">
        <f>ROUNDUP(D12/8,0)</f>
        <v>14</v>
      </c>
      <c r="F12" s="29">
        <v>5</v>
      </c>
    </row>
    <row r="13" spans="1:26" x14ac:dyDescent="0.25">
      <c r="A13" s="29">
        <v>5</v>
      </c>
      <c r="B13" s="902"/>
      <c r="C13" s="29">
        <v>0</v>
      </c>
      <c r="D13" s="29">
        <f>C13*14</f>
        <v>0</v>
      </c>
      <c r="E13" s="29">
        <f>ROUNDUP(D13/8,0)</f>
        <v>0</v>
      </c>
      <c r="F13" s="29"/>
    </row>
    <row r="15" spans="1:26" x14ac:dyDescent="0.25">
      <c r="A15" s="2"/>
      <c r="B15" s="914" t="s">
        <v>61</v>
      </c>
      <c r="C15" s="914"/>
      <c r="D15" s="914"/>
      <c r="E15" s="914"/>
      <c r="F15" s="914"/>
      <c r="G15" s="914" t="s">
        <v>62</v>
      </c>
      <c r="H15" s="914"/>
      <c r="I15" s="914"/>
      <c r="J15" s="914"/>
      <c r="K15" s="914"/>
      <c r="L15" s="914" t="s">
        <v>63</v>
      </c>
      <c r="M15" s="914"/>
      <c r="N15" s="914"/>
      <c r="O15" s="914"/>
      <c r="P15" s="914"/>
      <c r="Q15" s="914" t="s">
        <v>65</v>
      </c>
      <c r="R15" s="914"/>
      <c r="S15" s="914"/>
      <c r="T15" s="914"/>
      <c r="U15" s="914"/>
      <c r="V15" s="914" t="s">
        <v>67</v>
      </c>
      <c r="W15" s="914"/>
      <c r="X15" s="914"/>
      <c r="Y15" s="914"/>
      <c r="Z15" s="914"/>
    </row>
    <row r="16" spans="1:26" ht="45" x14ac:dyDescent="0.25">
      <c r="A16" s="54" t="s">
        <v>91</v>
      </c>
      <c r="B16" s="42" t="s">
        <v>60</v>
      </c>
      <c r="C16" s="42" t="s">
        <v>59</v>
      </c>
      <c r="D16" s="42" t="s">
        <v>58</v>
      </c>
      <c r="E16" s="42" t="s">
        <v>57</v>
      </c>
      <c r="F16" s="42" t="s">
        <v>56</v>
      </c>
      <c r="G16" s="42" t="s">
        <v>60</v>
      </c>
      <c r="H16" s="42" t="s">
        <v>59</v>
      </c>
      <c r="I16" s="42" t="s">
        <v>58</v>
      </c>
      <c r="J16" s="42" t="s">
        <v>57</v>
      </c>
      <c r="K16" s="42" t="s">
        <v>56</v>
      </c>
      <c r="L16" s="42" t="s">
        <v>60</v>
      </c>
      <c r="M16" s="42" t="s">
        <v>59</v>
      </c>
      <c r="N16" s="42" t="s">
        <v>58</v>
      </c>
      <c r="O16" s="42" t="s">
        <v>57</v>
      </c>
      <c r="P16" s="42" t="s">
        <v>56</v>
      </c>
      <c r="Q16" s="42" t="s">
        <v>60</v>
      </c>
      <c r="R16" s="42" t="s">
        <v>59</v>
      </c>
      <c r="S16" s="42" t="s">
        <v>58</v>
      </c>
      <c r="T16" s="42" t="s">
        <v>57</v>
      </c>
      <c r="U16" s="42" t="s">
        <v>56</v>
      </c>
      <c r="V16" s="42" t="s">
        <v>60</v>
      </c>
      <c r="W16" s="42" t="s">
        <v>59</v>
      </c>
      <c r="X16" s="42" t="s">
        <v>58</v>
      </c>
      <c r="Y16" s="42" t="s">
        <v>57</v>
      </c>
      <c r="Z16" s="42" t="s">
        <v>56</v>
      </c>
    </row>
    <row r="17" spans="1:26" ht="15" customHeight="1" x14ac:dyDescent="0.25">
      <c r="A17" s="55" t="s">
        <v>55</v>
      </c>
      <c r="B17" s="41" t="s">
        <v>49</v>
      </c>
      <c r="C17" s="41" t="s">
        <v>49</v>
      </c>
      <c r="D17" s="913" t="s">
        <v>54</v>
      </c>
      <c r="E17" s="41" t="s">
        <v>49</v>
      </c>
      <c r="F17" s="41" t="s">
        <v>49</v>
      </c>
      <c r="G17" s="41" t="s">
        <v>49</v>
      </c>
      <c r="H17" s="41" t="s">
        <v>49</v>
      </c>
      <c r="I17" s="913" t="s">
        <v>54</v>
      </c>
      <c r="J17" s="41" t="s">
        <v>49</v>
      </c>
      <c r="K17" s="41" t="s">
        <v>49</v>
      </c>
      <c r="L17" s="41" t="s">
        <v>49</v>
      </c>
      <c r="M17" s="41" t="s">
        <v>49</v>
      </c>
      <c r="N17" s="913" t="s">
        <v>66</v>
      </c>
      <c r="O17" s="41" t="s">
        <v>49</v>
      </c>
      <c r="P17" s="41" t="s">
        <v>49</v>
      </c>
      <c r="Q17" s="41" t="s">
        <v>49</v>
      </c>
      <c r="R17" s="912" t="s">
        <v>53</v>
      </c>
      <c r="S17" s="913" t="s">
        <v>54</v>
      </c>
      <c r="T17" s="912" t="s">
        <v>53</v>
      </c>
      <c r="U17" s="912" t="s">
        <v>53</v>
      </c>
      <c r="V17" s="912" t="s">
        <v>53</v>
      </c>
      <c r="W17" s="912" t="s">
        <v>53</v>
      </c>
      <c r="X17" s="913" t="s">
        <v>54</v>
      </c>
      <c r="Y17" s="912" t="s">
        <v>53</v>
      </c>
      <c r="Z17" s="912" t="s">
        <v>53</v>
      </c>
    </row>
    <row r="18" spans="1:26" x14ac:dyDescent="0.25">
      <c r="A18" s="55" t="s">
        <v>52</v>
      </c>
      <c r="B18" s="43" t="s">
        <v>51</v>
      </c>
      <c r="C18" s="43" t="s">
        <v>51</v>
      </c>
      <c r="D18" s="913"/>
      <c r="E18" s="43" t="s">
        <v>51</v>
      </c>
      <c r="F18" s="43" t="s">
        <v>51</v>
      </c>
      <c r="G18" s="43" t="s">
        <v>51</v>
      </c>
      <c r="H18" s="43" t="s">
        <v>51</v>
      </c>
      <c r="I18" s="913"/>
      <c r="J18" s="43" t="s">
        <v>51</v>
      </c>
      <c r="K18" s="43" t="s">
        <v>51</v>
      </c>
      <c r="L18" s="43" t="s">
        <v>51</v>
      </c>
      <c r="M18" s="43" t="s">
        <v>51</v>
      </c>
      <c r="N18" s="913"/>
      <c r="O18" s="43" t="s">
        <v>51</v>
      </c>
      <c r="P18" s="43" t="s">
        <v>51</v>
      </c>
      <c r="Q18" s="43" t="s">
        <v>51</v>
      </c>
      <c r="R18" s="912"/>
      <c r="S18" s="913"/>
      <c r="T18" s="912"/>
      <c r="U18" s="912"/>
      <c r="V18" s="912"/>
      <c r="W18" s="912"/>
      <c r="X18" s="913"/>
      <c r="Y18" s="912"/>
      <c r="Z18" s="912"/>
    </row>
    <row r="19" spans="1:26" x14ac:dyDescent="0.25">
      <c r="A19" s="55" t="s">
        <v>50</v>
      </c>
      <c r="B19" s="41" t="s">
        <v>49</v>
      </c>
      <c r="C19" s="41" t="s">
        <v>49</v>
      </c>
      <c r="D19" s="913"/>
      <c r="E19" s="41" t="s">
        <v>49</v>
      </c>
      <c r="F19" s="41" t="s">
        <v>49</v>
      </c>
      <c r="G19" s="41" t="s">
        <v>49</v>
      </c>
      <c r="H19" s="41" t="s">
        <v>49</v>
      </c>
      <c r="I19" s="913"/>
      <c r="J19" s="41" t="s">
        <v>49</v>
      </c>
      <c r="K19" s="41" t="s">
        <v>49</v>
      </c>
      <c r="L19" s="41" t="s">
        <v>49</v>
      </c>
      <c r="M19" s="41" t="s">
        <v>49</v>
      </c>
      <c r="N19" s="913"/>
      <c r="O19" s="41" t="s">
        <v>49</v>
      </c>
      <c r="P19" s="41" t="s">
        <v>49</v>
      </c>
      <c r="Q19" s="41" t="s">
        <v>49</v>
      </c>
      <c r="R19" s="912"/>
      <c r="S19" s="913"/>
      <c r="T19" s="912"/>
      <c r="U19" s="912"/>
      <c r="V19" s="912"/>
      <c r="W19" s="912"/>
      <c r="X19" s="913"/>
      <c r="Y19" s="912"/>
      <c r="Z19" s="912"/>
    </row>
    <row r="20" spans="1:26" ht="30" x14ac:dyDescent="0.25">
      <c r="A20" s="54" t="s">
        <v>92</v>
      </c>
      <c r="B20" s="42" t="s">
        <v>60</v>
      </c>
      <c r="C20" s="42" t="s">
        <v>59</v>
      </c>
      <c r="D20" s="42" t="s">
        <v>58</v>
      </c>
      <c r="E20" s="42" t="s">
        <v>57</v>
      </c>
      <c r="F20" s="42" t="s">
        <v>56</v>
      </c>
      <c r="G20" s="42" t="s">
        <v>60</v>
      </c>
      <c r="H20" s="42" t="s">
        <v>59</v>
      </c>
      <c r="I20" s="42" t="s">
        <v>58</v>
      </c>
      <c r="J20" s="42" t="s">
        <v>57</v>
      </c>
      <c r="K20" s="42" t="s">
        <v>56</v>
      </c>
      <c r="L20" s="42" t="s">
        <v>60</v>
      </c>
      <c r="M20" s="42" t="s">
        <v>59</v>
      </c>
      <c r="N20" s="42" t="s">
        <v>58</v>
      </c>
      <c r="O20" s="42" t="s">
        <v>57</v>
      </c>
      <c r="P20" s="42" t="s">
        <v>56</v>
      </c>
      <c r="Q20" s="42" t="s">
        <v>60</v>
      </c>
      <c r="R20" s="42" t="s">
        <v>59</v>
      </c>
      <c r="S20" s="42" t="s">
        <v>58</v>
      </c>
      <c r="T20" s="42" t="s">
        <v>57</v>
      </c>
      <c r="U20" s="42" t="s">
        <v>56</v>
      </c>
      <c r="V20" s="42" t="s">
        <v>60</v>
      </c>
      <c r="W20" s="42" t="s">
        <v>59</v>
      </c>
      <c r="X20" s="42" t="s">
        <v>58</v>
      </c>
      <c r="Y20" s="42" t="s">
        <v>57</v>
      </c>
      <c r="Z20" s="42" t="s">
        <v>56</v>
      </c>
    </row>
    <row r="21" spans="1:26" ht="15" customHeight="1" x14ac:dyDescent="0.25">
      <c r="A21" s="55" t="s">
        <v>55</v>
      </c>
      <c r="B21" s="41" t="s">
        <v>49</v>
      </c>
      <c r="C21" s="41" t="s">
        <v>49</v>
      </c>
      <c r="D21" s="913" t="s">
        <v>54</v>
      </c>
      <c r="E21" s="41" t="s">
        <v>49</v>
      </c>
      <c r="F21" s="41" t="s">
        <v>49</v>
      </c>
      <c r="G21" s="41" t="s">
        <v>49</v>
      </c>
      <c r="H21" s="41" t="s">
        <v>49</v>
      </c>
      <c r="I21" s="913" t="s">
        <v>54</v>
      </c>
      <c r="J21" s="41" t="s">
        <v>49</v>
      </c>
      <c r="K21" s="41" t="s">
        <v>49</v>
      </c>
      <c r="L21" s="41" t="s">
        <v>49</v>
      </c>
      <c r="M21" s="41" t="s">
        <v>49</v>
      </c>
      <c r="N21" s="913" t="s">
        <v>66</v>
      </c>
      <c r="O21" s="41" t="s">
        <v>49</v>
      </c>
      <c r="P21" s="41" t="s">
        <v>49</v>
      </c>
      <c r="Q21" s="41" t="s">
        <v>49</v>
      </c>
      <c r="R21" s="41" t="s">
        <v>49</v>
      </c>
      <c r="S21" s="913" t="s">
        <v>54</v>
      </c>
      <c r="T21" s="912" t="s">
        <v>53</v>
      </c>
      <c r="U21" s="912" t="s">
        <v>53</v>
      </c>
      <c r="V21" s="912" t="s">
        <v>53</v>
      </c>
      <c r="W21" s="912" t="s">
        <v>53</v>
      </c>
      <c r="X21" s="913" t="s">
        <v>54</v>
      </c>
      <c r="Y21" s="912" t="s">
        <v>53</v>
      </c>
      <c r="Z21" s="912" t="s">
        <v>53</v>
      </c>
    </row>
    <row r="22" spans="1:26" x14ac:dyDescent="0.25">
      <c r="A22" s="55" t="s">
        <v>52</v>
      </c>
      <c r="B22" s="43" t="s">
        <v>51</v>
      </c>
      <c r="C22" s="43" t="s">
        <v>51</v>
      </c>
      <c r="D22" s="913"/>
      <c r="E22" s="43" t="s">
        <v>51</v>
      </c>
      <c r="F22" s="43" t="s">
        <v>51</v>
      </c>
      <c r="G22" s="43" t="s">
        <v>51</v>
      </c>
      <c r="H22" s="43" t="s">
        <v>51</v>
      </c>
      <c r="I22" s="913"/>
      <c r="J22" s="43" t="s">
        <v>51</v>
      </c>
      <c r="K22" s="43" t="s">
        <v>51</v>
      </c>
      <c r="L22" s="43" t="s">
        <v>51</v>
      </c>
      <c r="M22" s="43" t="s">
        <v>51</v>
      </c>
      <c r="N22" s="913"/>
      <c r="O22" s="43" t="s">
        <v>51</v>
      </c>
      <c r="P22" s="43" t="s">
        <v>51</v>
      </c>
      <c r="Q22" s="43" t="s">
        <v>51</v>
      </c>
      <c r="R22" s="43" t="s">
        <v>51</v>
      </c>
      <c r="S22" s="913"/>
      <c r="T22" s="912"/>
      <c r="U22" s="912"/>
      <c r="V22" s="912"/>
      <c r="W22" s="912"/>
      <c r="X22" s="913"/>
      <c r="Y22" s="912"/>
      <c r="Z22" s="912"/>
    </row>
    <row r="23" spans="1:26" x14ac:dyDescent="0.25">
      <c r="A23" s="55" t="s">
        <v>50</v>
      </c>
      <c r="B23" s="41" t="s">
        <v>49</v>
      </c>
      <c r="C23" s="41" t="s">
        <v>49</v>
      </c>
      <c r="D23" s="913"/>
      <c r="E23" s="41" t="s">
        <v>49</v>
      </c>
      <c r="F23" s="41" t="s">
        <v>49</v>
      </c>
      <c r="G23" s="41" t="s">
        <v>49</v>
      </c>
      <c r="H23" s="41" t="s">
        <v>49</v>
      </c>
      <c r="I23" s="913"/>
      <c r="J23" s="41" t="s">
        <v>49</v>
      </c>
      <c r="K23" s="41" t="s">
        <v>49</v>
      </c>
      <c r="L23" s="41" t="s">
        <v>49</v>
      </c>
      <c r="M23" s="41" t="s">
        <v>49</v>
      </c>
      <c r="N23" s="913"/>
      <c r="O23" s="41" t="s">
        <v>49</v>
      </c>
      <c r="P23" s="41" t="s">
        <v>49</v>
      </c>
      <c r="Q23" s="41" t="s">
        <v>49</v>
      </c>
      <c r="R23" s="41" t="s">
        <v>49</v>
      </c>
      <c r="S23" s="913"/>
      <c r="T23" s="912"/>
      <c r="U23" s="912"/>
      <c r="V23" s="912"/>
      <c r="W23" s="912"/>
      <c r="X23" s="913"/>
      <c r="Y23" s="912"/>
      <c r="Z23" s="912"/>
    </row>
    <row r="24" spans="1:26" x14ac:dyDescent="0.25">
      <c r="A24" s="53" t="s">
        <v>16</v>
      </c>
      <c r="B24" s="42" t="s">
        <v>60</v>
      </c>
      <c r="C24" s="42" t="s">
        <v>59</v>
      </c>
      <c r="D24" s="42" t="s">
        <v>58</v>
      </c>
      <c r="E24" s="42" t="s">
        <v>57</v>
      </c>
      <c r="F24" s="42" t="s">
        <v>56</v>
      </c>
      <c r="G24" s="42" t="s">
        <v>60</v>
      </c>
      <c r="H24" s="42" t="s">
        <v>59</v>
      </c>
      <c r="I24" s="42" t="s">
        <v>58</v>
      </c>
      <c r="J24" s="42" t="s">
        <v>57</v>
      </c>
      <c r="K24" s="42" t="s">
        <v>56</v>
      </c>
      <c r="L24" s="42" t="s">
        <v>60</v>
      </c>
      <c r="M24" s="42" t="s">
        <v>59</v>
      </c>
      <c r="N24" s="42" t="s">
        <v>58</v>
      </c>
      <c r="O24" s="42" t="s">
        <v>57</v>
      </c>
      <c r="P24" s="42" t="s">
        <v>56</v>
      </c>
      <c r="Q24" s="42" t="s">
        <v>60</v>
      </c>
      <c r="R24" s="42" t="s">
        <v>59</v>
      </c>
      <c r="S24" s="42" t="s">
        <v>58</v>
      </c>
      <c r="T24" s="42" t="s">
        <v>57</v>
      </c>
      <c r="U24" s="42" t="s">
        <v>56</v>
      </c>
      <c r="V24" s="42" t="s">
        <v>60</v>
      </c>
      <c r="W24" s="42" t="s">
        <v>59</v>
      </c>
      <c r="X24" s="42" t="s">
        <v>58</v>
      </c>
      <c r="Y24" s="42" t="s">
        <v>57</v>
      </c>
      <c r="Z24" s="42" t="s">
        <v>56</v>
      </c>
    </row>
    <row r="25" spans="1:26" ht="15" customHeight="1" x14ac:dyDescent="0.25">
      <c r="A25" s="55" t="s">
        <v>55</v>
      </c>
      <c r="B25" s="41" t="s">
        <v>49</v>
      </c>
      <c r="C25" s="41" t="s">
        <v>49</v>
      </c>
      <c r="D25" s="913" t="s">
        <v>54</v>
      </c>
      <c r="E25" s="41" t="s">
        <v>49</v>
      </c>
      <c r="F25" s="41" t="s">
        <v>49</v>
      </c>
      <c r="G25" s="41" t="s">
        <v>49</v>
      </c>
      <c r="H25" s="41" t="s">
        <v>49</v>
      </c>
      <c r="I25" s="913" t="s">
        <v>54</v>
      </c>
      <c r="J25" s="41" t="s">
        <v>49</v>
      </c>
      <c r="K25" s="41" t="s">
        <v>49</v>
      </c>
      <c r="L25" s="41" t="s">
        <v>49</v>
      </c>
      <c r="M25" s="41" t="s">
        <v>49</v>
      </c>
      <c r="N25" s="913" t="s">
        <v>66</v>
      </c>
      <c r="O25" s="41" t="s">
        <v>49</v>
      </c>
      <c r="P25" s="41" t="s">
        <v>49</v>
      </c>
      <c r="Q25" s="41" t="s">
        <v>49</v>
      </c>
      <c r="R25" s="41" t="s">
        <v>49</v>
      </c>
      <c r="S25" s="913" t="s">
        <v>54</v>
      </c>
      <c r="T25" s="912" t="s">
        <v>53</v>
      </c>
      <c r="U25" s="912" t="s">
        <v>53</v>
      </c>
      <c r="V25" s="912" t="s">
        <v>53</v>
      </c>
      <c r="W25" s="912" t="s">
        <v>53</v>
      </c>
      <c r="X25" s="913" t="s">
        <v>54</v>
      </c>
      <c r="Y25" s="912" t="s">
        <v>53</v>
      </c>
      <c r="Z25" s="912" t="s">
        <v>53</v>
      </c>
    </row>
    <row r="26" spans="1:26" x14ac:dyDescent="0.25">
      <c r="A26" s="55" t="s">
        <v>52</v>
      </c>
      <c r="B26" s="43" t="s">
        <v>51</v>
      </c>
      <c r="C26" s="43" t="s">
        <v>51</v>
      </c>
      <c r="D26" s="913"/>
      <c r="E26" s="43" t="s">
        <v>51</v>
      </c>
      <c r="F26" s="43" t="s">
        <v>51</v>
      </c>
      <c r="G26" s="43" t="s">
        <v>51</v>
      </c>
      <c r="H26" s="43" t="s">
        <v>51</v>
      </c>
      <c r="I26" s="913"/>
      <c r="J26" s="43" t="s">
        <v>51</v>
      </c>
      <c r="K26" s="43" t="s">
        <v>51</v>
      </c>
      <c r="L26" s="43" t="s">
        <v>51</v>
      </c>
      <c r="M26" s="43" t="s">
        <v>51</v>
      </c>
      <c r="N26" s="913"/>
      <c r="O26" s="43" t="s">
        <v>51</v>
      </c>
      <c r="P26" s="43" t="s">
        <v>51</v>
      </c>
      <c r="Q26" s="43" t="s">
        <v>51</v>
      </c>
      <c r="R26" s="43" t="s">
        <v>51</v>
      </c>
      <c r="S26" s="913"/>
      <c r="T26" s="912"/>
      <c r="U26" s="912"/>
      <c r="V26" s="912"/>
      <c r="W26" s="912"/>
      <c r="X26" s="913"/>
      <c r="Y26" s="912"/>
      <c r="Z26" s="912"/>
    </row>
    <row r="27" spans="1:26" x14ac:dyDescent="0.25">
      <c r="A27" s="55" t="s">
        <v>50</v>
      </c>
      <c r="B27" s="41" t="s">
        <v>49</v>
      </c>
      <c r="C27" s="41" t="s">
        <v>49</v>
      </c>
      <c r="D27" s="913"/>
      <c r="E27" s="41" t="s">
        <v>49</v>
      </c>
      <c r="F27" s="41" t="s">
        <v>49</v>
      </c>
      <c r="G27" s="41" t="s">
        <v>49</v>
      </c>
      <c r="H27" s="41" t="s">
        <v>49</v>
      </c>
      <c r="I27" s="913"/>
      <c r="J27" s="41" t="s">
        <v>49</v>
      </c>
      <c r="K27" s="41" t="s">
        <v>49</v>
      </c>
      <c r="L27" s="41" t="s">
        <v>49</v>
      </c>
      <c r="M27" s="41" t="s">
        <v>49</v>
      </c>
      <c r="N27" s="913"/>
      <c r="O27" s="41" t="s">
        <v>49</v>
      </c>
      <c r="P27" s="41" t="s">
        <v>49</v>
      </c>
      <c r="Q27" s="41" t="s">
        <v>49</v>
      </c>
      <c r="R27" s="41" t="s">
        <v>49</v>
      </c>
      <c r="S27" s="913"/>
      <c r="T27" s="912"/>
      <c r="U27" s="912"/>
      <c r="V27" s="912"/>
      <c r="W27" s="912"/>
      <c r="X27" s="913"/>
      <c r="Y27" s="912"/>
      <c r="Z27" s="912"/>
    </row>
    <row r="29" spans="1:26" ht="30" x14ac:dyDescent="0.25">
      <c r="A29" s="28" t="s">
        <v>1</v>
      </c>
      <c r="B29" s="10" t="s">
        <v>0</v>
      </c>
      <c r="C29" s="11" t="s">
        <v>2</v>
      </c>
      <c r="D29" s="11" t="s">
        <v>3</v>
      </c>
      <c r="E29" s="11" t="s">
        <v>4</v>
      </c>
      <c r="F29" s="11" t="s">
        <v>24</v>
      </c>
      <c r="G29" s="12" t="s">
        <v>29</v>
      </c>
      <c r="H29" s="17" t="s">
        <v>28</v>
      </c>
    </row>
    <row r="30" spans="1:26" x14ac:dyDescent="0.25">
      <c r="A30" s="29">
        <v>4</v>
      </c>
      <c r="B30" s="30" t="s">
        <v>5</v>
      </c>
      <c r="C30" s="29">
        <v>1</v>
      </c>
      <c r="D30" s="29">
        <v>1</v>
      </c>
      <c r="E30" s="32">
        <f>SUM(C30:D30)</f>
        <v>2</v>
      </c>
      <c r="F30" s="917" t="s">
        <v>80</v>
      </c>
      <c r="G30" s="919">
        <v>11</v>
      </c>
      <c r="H30" s="857">
        <v>4</v>
      </c>
    </row>
    <row r="31" spans="1:26" x14ac:dyDescent="0.25">
      <c r="A31" s="29">
        <v>4</v>
      </c>
      <c r="B31" s="30" t="s">
        <v>6</v>
      </c>
      <c r="C31" s="29">
        <v>2</v>
      </c>
      <c r="D31" s="29">
        <v>2</v>
      </c>
      <c r="E31" s="14">
        <f>SUM(C31:D31)</f>
        <v>4</v>
      </c>
      <c r="F31" s="918"/>
      <c r="G31" s="920"/>
      <c r="H31" s="857"/>
    </row>
    <row r="32" spans="1:26" x14ac:dyDescent="0.25">
      <c r="A32" s="29">
        <v>4</v>
      </c>
      <c r="B32" s="30" t="s">
        <v>36</v>
      </c>
      <c r="C32" s="29">
        <v>2</v>
      </c>
      <c r="D32" s="29">
        <v>4.5</v>
      </c>
      <c r="E32" s="31">
        <v>6.5</v>
      </c>
      <c r="F32" s="29" t="s">
        <v>82</v>
      </c>
      <c r="G32" s="29">
        <v>12</v>
      </c>
      <c r="H32" s="29">
        <v>4</v>
      </c>
    </row>
    <row r="33" spans="1:21" x14ac:dyDescent="0.25">
      <c r="A33" s="29">
        <v>5</v>
      </c>
      <c r="B33" s="902" t="s">
        <v>15</v>
      </c>
      <c r="C33" s="857">
        <v>2</v>
      </c>
      <c r="D33" s="857">
        <v>4</v>
      </c>
      <c r="E33" s="14">
        <f>SUM(C33:D33)</f>
        <v>6</v>
      </c>
      <c r="F33" s="29">
        <f t="shared" ref="F33:F38" si="0">E33*14</f>
        <v>84</v>
      </c>
      <c r="G33" s="29">
        <v>10.5</v>
      </c>
      <c r="H33" s="29">
        <v>4</v>
      </c>
    </row>
    <row r="34" spans="1:21" x14ac:dyDescent="0.25">
      <c r="A34" s="29">
        <v>5</v>
      </c>
      <c r="B34" s="902"/>
      <c r="C34" s="857"/>
      <c r="D34" s="857"/>
      <c r="E34" s="29">
        <f>SUM(C34:D34)</f>
        <v>0</v>
      </c>
      <c r="F34" s="29">
        <f t="shared" si="0"/>
        <v>0</v>
      </c>
      <c r="G34" s="29">
        <f t="shared" ref="G34:G38" si="1">ROUNDUP(F34/8,0)</f>
        <v>0</v>
      </c>
      <c r="H34" s="29"/>
    </row>
    <row r="35" spans="1:21" x14ac:dyDescent="0.25">
      <c r="A35" s="29">
        <v>5</v>
      </c>
      <c r="B35" s="902" t="s">
        <v>22</v>
      </c>
      <c r="C35" s="857">
        <v>2</v>
      </c>
      <c r="D35" s="857">
        <v>4.5</v>
      </c>
      <c r="E35" s="32">
        <v>6.5</v>
      </c>
      <c r="F35" s="29" t="s">
        <v>82</v>
      </c>
      <c r="G35" s="29">
        <v>12</v>
      </c>
      <c r="H35" s="29">
        <v>4</v>
      </c>
    </row>
    <row r="36" spans="1:21" x14ac:dyDescent="0.25">
      <c r="A36" s="29">
        <v>5</v>
      </c>
      <c r="B36" s="902"/>
      <c r="C36" s="857"/>
      <c r="D36" s="857"/>
      <c r="E36" s="29">
        <f>SUM(C36:D36)</f>
        <v>0</v>
      </c>
      <c r="F36" s="29">
        <f t="shared" si="0"/>
        <v>0</v>
      </c>
      <c r="G36" s="29">
        <f t="shared" si="1"/>
        <v>0</v>
      </c>
      <c r="H36" s="29">
        <v>0</v>
      </c>
    </row>
    <row r="37" spans="1:21" x14ac:dyDescent="0.25">
      <c r="A37" s="29">
        <v>5</v>
      </c>
      <c r="B37" s="902" t="s">
        <v>38</v>
      </c>
      <c r="C37" s="857">
        <v>2</v>
      </c>
      <c r="D37" s="857">
        <v>4</v>
      </c>
      <c r="E37" s="14">
        <v>7</v>
      </c>
      <c r="F37" s="29">
        <f t="shared" si="0"/>
        <v>98</v>
      </c>
      <c r="G37" s="29">
        <v>12.5</v>
      </c>
      <c r="H37" s="29">
        <v>4</v>
      </c>
    </row>
    <row r="38" spans="1:21" x14ac:dyDescent="0.25">
      <c r="A38" s="29">
        <v>5</v>
      </c>
      <c r="B38" s="902"/>
      <c r="C38" s="857"/>
      <c r="D38" s="857"/>
      <c r="E38" s="29">
        <f>SUM(C38:D38)</f>
        <v>0</v>
      </c>
      <c r="F38" s="29">
        <f t="shared" si="0"/>
        <v>0</v>
      </c>
      <c r="G38" s="29">
        <f t="shared" si="1"/>
        <v>0</v>
      </c>
      <c r="H38" s="29">
        <v>0</v>
      </c>
    </row>
    <row r="40" spans="1:21" x14ac:dyDescent="0.25">
      <c r="A40" s="2"/>
      <c r="B40" s="914" t="s">
        <v>61</v>
      </c>
      <c r="C40" s="914"/>
      <c r="D40" s="914"/>
      <c r="E40" s="914"/>
      <c r="F40" s="914"/>
      <c r="G40" s="914" t="s">
        <v>62</v>
      </c>
      <c r="H40" s="914"/>
      <c r="I40" s="914"/>
      <c r="J40" s="914"/>
      <c r="K40" s="914"/>
      <c r="L40" s="914" t="s">
        <v>63</v>
      </c>
      <c r="M40" s="914"/>
      <c r="N40" s="914"/>
      <c r="O40" s="914"/>
      <c r="P40" s="914"/>
      <c r="Q40" s="914" t="s">
        <v>65</v>
      </c>
      <c r="R40" s="914"/>
      <c r="S40" s="914"/>
      <c r="T40" s="914"/>
      <c r="U40" s="914"/>
    </row>
    <row r="41" spans="1:21" x14ac:dyDescent="0.25">
      <c r="A41" s="2" t="s">
        <v>81</v>
      </c>
      <c r="B41" s="42" t="s">
        <v>60</v>
      </c>
      <c r="C41" s="42" t="s">
        <v>59</v>
      </c>
      <c r="D41" s="42" t="s">
        <v>58</v>
      </c>
      <c r="E41" s="42" t="s">
        <v>57</v>
      </c>
      <c r="F41" s="42" t="s">
        <v>56</v>
      </c>
      <c r="G41" s="42" t="s">
        <v>60</v>
      </c>
      <c r="H41" s="42" t="s">
        <v>59</v>
      </c>
      <c r="I41" s="42" t="s">
        <v>58</v>
      </c>
      <c r="J41" s="42" t="s">
        <v>57</v>
      </c>
      <c r="K41" s="42" t="s">
        <v>56</v>
      </c>
      <c r="L41" s="42" t="s">
        <v>60</v>
      </c>
      <c r="M41" s="42" t="s">
        <v>59</v>
      </c>
      <c r="N41" s="42" t="s">
        <v>58</v>
      </c>
      <c r="O41" s="42" t="s">
        <v>57</v>
      </c>
      <c r="P41" s="42" t="s">
        <v>56</v>
      </c>
      <c r="Q41" s="42" t="s">
        <v>60</v>
      </c>
      <c r="R41" s="42" t="s">
        <v>59</v>
      </c>
      <c r="S41" s="42" t="s">
        <v>58</v>
      </c>
      <c r="T41" s="42" t="s">
        <v>57</v>
      </c>
      <c r="U41" s="42" t="s">
        <v>56</v>
      </c>
    </row>
    <row r="42" spans="1:21" ht="15" customHeight="1" x14ac:dyDescent="0.25">
      <c r="A42" s="42" t="s">
        <v>55</v>
      </c>
      <c r="B42" s="41" t="s">
        <v>49</v>
      </c>
      <c r="C42" s="41" t="s">
        <v>49</v>
      </c>
      <c r="D42" s="913" t="s">
        <v>54</v>
      </c>
      <c r="E42" s="41" t="s">
        <v>49</v>
      </c>
      <c r="F42" s="41" t="s">
        <v>49</v>
      </c>
      <c r="G42" s="41" t="s">
        <v>49</v>
      </c>
      <c r="H42" s="41" t="s">
        <v>49</v>
      </c>
      <c r="I42" s="913" t="s">
        <v>54</v>
      </c>
      <c r="J42" s="41" t="s">
        <v>49</v>
      </c>
      <c r="K42" s="41" t="s">
        <v>49</v>
      </c>
      <c r="L42" s="41" t="s">
        <v>49</v>
      </c>
      <c r="M42" s="41" t="s">
        <v>49</v>
      </c>
      <c r="N42" s="913" t="s">
        <v>54</v>
      </c>
      <c r="O42" s="41" t="s">
        <v>49</v>
      </c>
      <c r="P42" s="41" t="s">
        <v>49</v>
      </c>
      <c r="Q42" s="912" t="s">
        <v>53</v>
      </c>
      <c r="R42" s="912" t="s">
        <v>53</v>
      </c>
      <c r="S42" s="913" t="s">
        <v>54</v>
      </c>
      <c r="T42" s="912" t="s">
        <v>53</v>
      </c>
      <c r="U42" s="912" t="s">
        <v>53</v>
      </c>
    </row>
    <row r="43" spans="1:21" x14ac:dyDescent="0.25">
      <c r="A43" s="42" t="s">
        <v>52</v>
      </c>
      <c r="B43" s="43" t="s">
        <v>51</v>
      </c>
      <c r="C43" s="43" t="s">
        <v>51</v>
      </c>
      <c r="D43" s="913"/>
      <c r="E43" s="43" t="s">
        <v>51</v>
      </c>
      <c r="F43" s="43" t="s">
        <v>51</v>
      </c>
      <c r="G43" s="43" t="s">
        <v>51</v>
      </c>
      <c r="H43" s="43" t="s">
        <v>51</v>
      </c>
      <c r="I43" s="913"/>
      <c r="J43" s="43" t="s">
        <v>51</v>
      </c>
      <c r="K43" s="43" t="s">
        <v>51</v>
      </c>
      <c r="L43" s="43" t="s">
        <v>51</v>
      </c>
      <c r="M43" s="43" t="s">
        <v>51</v>
      </c>
      <c r="N43" s="913"/>
      <c r="O43" s="43" t="s">
        <v>51</v>
      </c>
      <c r="P43" s="43" t="s">
        <v>51</v>
      </c>
      <c r="Q43" s="912"/>
      <c r="R43" s="912"/>
      <c r="S43" s="913"/>
      <c r="T43" s="912"/>
      <c r="U43" s="912"/>
    </row>
    <row r="44" spans="1:21" x14ac:dyDescent="0.25">
      <c r="A44" s="42" t="s">
        <v>50</v>
      </c>
      <c r="B44" s="41" t="s">
        <v>49</v>
      </c>
      <c r="C44" s="41" t="s">
        <v>49</v>
      </c>
      <c r="D44" s="913"/>
      <c r="E44" s="41" t="s">
        <v>49</v>
      </c>
      <c r="F44" s="41" t="s">
        <v>49</v>
      </c>
      <c r="G44" s="41" t="s">
        <v>49</v>
      </c>
      <c r="H44" s="41" t="s">
        <v>49</v>
      </c>
      <c r="I44" s="913"/>
      <c r="J44" s="41" t="s">
        <v>49</v>
      </c>
      <c r="K44" s="41" t="s">
        <v>49</v>
      </c>
      <c r="L44" s="41" t="s">
        <v>49</v>
      </c>
      <c r="M44" s="41" t="s">
        <v>49</v>
      </c>
      <c r="N44" s="913"/>
      <c r="O44" s="41" t="s">
        <v>49</v>
      </c>
      <c r="P44" s="41" t="s">
        <v>49</v>
      </c>
      <c r="Q44" s="912"/>
      <c r="R44" s="912"/>
      <c r="S44" s="913"/>
      <c r="T44" s="912"/>
      <c r="U44" s="912"/>
    </row>
    <row r="45" spans="1:21" ht="15" customHeight="1" x14ac:dyDescent="0.25">
      <c r="A45" s="2" t="s">
        <v>15</v>
      </c>
      <c r="B45" s="42" t="s">
        <v>60</v>
      </c>
      <c r="C45" s="42" t="s">
        <v>59</v>
      </c>
      <c r="D45" s="42" t="s">
        <v>58</v>
      </c>
      <c r="E45" s="42" t="s">
        <v>57</v>
      </c>
      <c r="F45" s="42" t="s">
        <v>56</v>
      </c>
      <c r="G45" s="42" t="s">
        <v>60</v>
      </c>
      <c r="H45" s="42" t="s">
        <v>59</v>
      </c>
      <c r="I45" s="42" t="s">
        <v>58</v>
      </c>
      <c r="J45" s="42" t="s">
        <v>57</v>
      </c>
      <c r="K45" s="42" t="s">
        <v>56</v>
      </c>
      <c r="L45" s="42" t="s">
        <v>60</v>
      </c>
      <c r="M45" s="42" t="s">
        <v>59</v>
      </c>
      <c r="N45" s="42" t="s">
        <v>58</v>
      </c>
      <c r="O45" s="42" t="s">
        <v>57</v>
      </c>
      <c r="P45" s="42" t="s">
        <v>56</v>
      </c>
      <c r="Q45" s="42" t="s">
        <v>60</v>
      </c>
      <c r="R45" s="42" t="s">
        <v>59</v>
      </c>
      <c r="S45" s="42" t="s">
        <v>58</v>
      </c>
      <c r="T45" s="42" t="s">
        <v>57</v>
      </c>
      <c r="U45" s="42" t="s">
        <v>56</v>
      </c>
    </row>
    <row r="46" spans="1:21" x14ac:dyDescent="0.25">
      <c r="A46" s="42" t="s">
        <v>55</v>
      </c>
      <c r="B46" s="41" t="s">
        <v>49</v>
      </c>
      <c r="C46" s="41" t="s">
        <v>49</v>
      </c>
      <c r="D46" s="913" t="s">
        <v>54</v>
      </c>
      <c r="E46" s="41" t="s">
        <v>49</v>
      </c>
      <c r="F46" s="41" t="s">
        <v>49</v>
      </c>
      <c r="G46" s="41" t="s">
        <v>49</v>
      </c>
      <c r="H46" s="41" t="s">
        <v>49</v>
      </c>
      <c r="I46" s="913" t="s">
        <v>54</v>
      </c>
      <c r="J46" s="41" t="s">
        <v>49</v>
      </c>
      <c r="K46" s="41" t="s">
        <v>49</v>
      </c>
      <c r="L46" s="41" t="s">
        <v>49</v>
      </c>
      <c r="M46" s="41" t="s">
        <v>49</v>
      </c>
      <c r="N46" s="913" t="s">
        <v>54</v>
      </c>
      <c r="O46" s="41" t="s">
        <v>49</v>
      </c>
      <c r="P46" s="912" t="s">
        <v>53</v>
      </c>
      <c r="Q46" s="912" t="s">
        <v>53</v>
      </c>
      <c r="R46" s="912" t="s">
        <v>53</v>
      </c>
      <c r="S46" s="913" t="s">
        <v>54</v>
      </c>
      <c r="T46" s="912" t="s">
        <v>53</v>
      </c>
      <c r="U46" s="912" t="s">
        <v>53</v>
      </c>
    </row>
    <row r="47" spans="1:21" x14ac:dyDescent="0.25">
      <c r="A47" s="42" t="s">
        <v>52</v>
      </c>
      <c r="B47" s="43" t="s">
        <v>51</v>
      </c>
      <c r="C47" s="43" t="s">
        <v>51</v>
      </c>
      <c r="D47" s="913"/>
      <c r="E47" s="43" t="s">
        <v>51</v>
      </c>
      <c r="F47" s="43" t="s">
        <v>51</v>
      </c>
      <c r="G47" s="43" t="s">
        <v>51</v>
      </c>
      <c r="H47" s="43" t="s">
        <v>51</v>
      </c>
      <c r="I47" s="913"/>
      <c r="J47" s="43" t="s">
        <v>51</v>
      </c>
      <c r="K47" s="43" t="s">
        <v>51</v>
      </c>
      <c r="L47" s="43" t="s">
        <v>51</v>
      </c>
      <c r="M47" s="43" t="s">
        <v>51</v>
      </c>
      <c r="N47" s="913"/>
      <c r="O47" s="43" t="s">
        <v>51</v>
      </c>
      <c r="P47" s="912"/>
      <c r="Q47" s="912"/>
      <c r="R47" s="912"/>
      <c r="S47" s="913"/>
      <c r="T47" s="912"/>
      <c r="U47" s="912"/>
    </row>
    <row r="48" spans="1:21" ht="30" x14ac:dyDescent="0.25">
      <c r="A48" s="42" t="s">
        <v>50</v>
      </c>
      <c r="B48" s="41" t="s">
        <v>49</v>
      </c>
      <c r="C48" s="41" t="s">
        <v>49</v>
      </c>
      <c r="D48" s="913"/>
      <c r="E48" s="41" t="s">
        <v>49</v>
      </c>
      <c r="F48" s="41" t="s">
        <v>49</v>
      </c>
      <c r="G48" s="41" t="s">
        <v>49</v>
      </c>
      <c r="H48" s="41" t="s">
        <v>49</v>
      </c>
      <c r="I48" s="913"/>
      <c r="J48" s="41" t="s">
        <v>49</v>
      </c>
      <c r="K48" s="41" t="s">
        <v>49</v>
      </c>
      <c r="L48" s="41" t="s">
        <v>49</v>
      </c>
      <c r="M48" s="41" t="s">
        <v>49</v>
      </c>
      <c r="N48" s="913"/>
      <c r="O48" s="40" t="s">
        <v>53</v>
      </c>
      <c r="P48" s="912"/>
      <c r="Q48" s="912"/>
      <c r="R48" s="912"/>
      <c r="S48" s="913"/>
      <c r="T48" s="912"/>
      <c r="U48" s="912"/>
    </row>
    <row r="49" spans="1:21" ht="15" customHeight="1" x14ac:dyDescent="0.25">
      <c r="A49" s="2" t="s">
        <v>42</v>
      </c>
      <c r="B49" s="42" t="s">
        <v>60</v>
      </c>
      <c r="C49" s="42" t="s">
        <v>59</v>
      </c>
      <c r="D49" s="42" t="s">
        <v>58</v>
      </c>
      <c r="E49" s="42" t="s">
        <v>57</v>
      </c>
      <c r="F49" s="42" t="s">
        <v>56</v>
      </c>
      <c r="G49" s="42" t="s">
        <v>60</v>
      </c>
      <c r="H49" s="42" t="s">
        <v>59</v>
      </c>
      <c r="I49" s="42" t="s">
        <v>58</v>
      </c>
      <c r="J49" s="42" t="s">
        <v>57</v>
      </c>
      <c r="K49" s="42" t="s">
        <v>56</v>
      </c>
      <c r="L49" s="42" t="s">
        <v>60</v>
      </c>
      <c r="M49" s="42" t="s">
        <v>59</v>
      </c>
      <c r="N49" s="42" t="s">
        <v>58</v>
      </c>
      <c r="O49" s="42" t="s">
        <v>57</v>
      </c>
      <c r="P49" s="42" t="s">
        <v>56</v>
      </c>
      <c r="Q49" s="42" t="s">
        <v>60</v>
      </c>
      <c r="R49" s="42" t="s">
        <v>59</v>
      </c>
      <c r="S49" s="42" t="s">
        <v>58</v>
      </c>
      <c r="T49" s="42" t="s">
        <v>57</v>
      </c>
      <c r="U49" s="42" t="s">
        <v>56</v>
      </c>
    </row>
    <row r="50" spans="1:21" x14ac:dyDescent="0.25">
      <c r="A50" s="42" t="s">
        <v>55</v>
      </c>
      <c r="B50" s="41" t="s">
        <v>49</v>
      </c>
      <c r="C50" s="41" t="s">
        <v>49</v>
      </c>
      <c r="D50" s="913" t="s">
        <v>54</v>
      </c>
      <c r="E50" s="41" t="s">
        <v>49</v>
      </c>
      <c r="F50" s="41" t="s">
        <v>49</v>
      </c>
      <c r="G50" s="41" t="s">
        <v>49</v>
      </c>
      <c r="H50" s="41" t="s">
        <v>49</v>
      </c>
      <c r="I50" s="913" t="s">
        <v>54</v>
      </c>
      <c r="J50" s="41" t="s">
        <v>49</v>
      </c>
      <c r="K50" s="41" t="s">
        <v>49</v>
      </c>
      <c r="L50" s="41" t="s">
        <v>49</v>
      </c>
      <c r="M50" s="41" t="s">
        <v>49</v>
      </c>
      <c r="N50" s="913" t="s">
        <v>54</v>
      </c>
      <c r="O50" s="41" t="s">
        <v>49</v>
      </c>
      <c r="P50" s="912" t="s">
        <v>53</v>
      </c>
      <c r="Q50" s="912" t="s">
        <v>53</v>
      </c>
      <c r="R50" s="912" t="s">
        <v>53</v>
      </c>
      <c r="S50" s="913" t="s">
        <v>54</v>
      </c>
      <c r="T50" s="912" t="s">
        <v>53</v>
      </c>
      <c r="U50" s="912" t="s">
        <v>53</v>
      </c>
    </row>
    <row r="51" spans="1:21" x14ac:dyDescent="0.25">
      <c r="A51" s="42" t="s">
        <v>52</v>
      </c>
      <c r="B51" s="43" t="s">
        <v>51</v>
      </c>
      <c r="C51" s="43" t="s">
        <v>51</v>
      </c>
      <c r="D51" s="913"/>
      <c r="E51" s="43" t="s">
        <v>51</v>
      </c>
      <c r="F51" s="43" t="s">
        <v>51</v>
      </c>
      <c r="G51" s="43" t="s">
        <v>51</v>
      </c>
      <c r="H51" s="43" t="s">
        <v>51</v>
      </c>
      <c r="I51" s="913"/>
      <c r="J51" s="43" t="s">
        <v>51</v>
      </c>
      <c r="K51" s="43" t="s">
        <v>51</v>
      </c>
      <c r="L51" s="43" t="s">
        <v>51</v>
      </c>
      <c r="M51" s="43" t="s">
        <v>51</v>
      </c>
      <c r="N51" s="913"/>
      <c r="O51" s="43" t="s">
        <v>51</v>
      </c>
      <c r="P51" s="912"/>
      <c r="Q51" s="912"/>
      <c r="R51" s="912"/>
      <c r="S51" s="913"/>
      <c r="T51" s="912"/>
      <c r="U51" s="912"/>
    </row>
    <row r="52" spans="1:21" x14ac:dyDescent="0.25">
      <c r="A52" s="42" t="s">
        <v>50</v>
      </c>
      <c r="B52" s="41" t="s">
        <v>49</v>
      </c>
      <c r="C52" s="41" t="s">
        <v>49</v>
      </c>
      <c r="D52" s="913"/>
      <c r="E52" s="41" t="s">
        <v>49</v>
      </c>
      <c r="F52" s="41" t="s">
        <v>49</v>
      </c>
      <c r="G52" s="41" t="s">
        <v>49</v>
      </c>
      <c r="H52" s="41" t="s">
        <v>49</v>
      </c>
      <c r="I52" s="913"/>
      <c r="J52" s="41" t="s">
        <v>49</v>
      </c>
      <c r="K52" s="41" t="s">
        <v>49</v>
      </c>
      <c r="L52" s="41" t="s">
        <v>49</v>
      </c>
      <c r="M52" s="41" t="s">
        <v>49</v>
      </c>
      <c r="N52" s="913"/>
      <c r="O52" s="41" t="s">
        <v>49</v>
      </c>
      <c r="P52" s="912"/>
      <c r="Q52" s="912"/>
      <c r="R52" s="912"/>
      <c r="S52" s="913"/>
      <c r="T52" s="912"/>
      <c r="U52" s="912"/>
    </row>
    <row r="53" spans="1:21" ht="15" customHeight="1" x14ac:dyDescent="0.25">
      <c r="A53" s="2" t="s">
        <v>64</v>
      </c>
      <c r="B53" s="42" t="s">
        <v>60</v>
      </c>
      <c r="C53" s="42" t="s">
        <v>59</v>
      </c>
      <c r="D53" s="42" t="s">
        <v>58</v>
      </c>
      <c r="E53" s="42" t="s">
        <v>57</v>
      </c>
      <c r="F53" s="42" t="s">
        <v>56</v>
      </c>
      <c r="G53" s="42" t="s">
        <v>60</v>
      </c>
      <c r="H53" s="42" t="s">
        <v>59</v>
      </c>
      <c r="I53" s="42" t="s">
        <v>58</v>
      </c>
      <c r="J53" s="42" t="s">
        <v>57</v>
      </c>
      <c r="K53" s="42" t="s">
        <v>56</v>
      </c>
      <c r="L53" s="42" t="s">
        <v>60</v>
      </c>
      <c r="M53" s="42" t="s">
        <v>59</v>
      </c>
      <c r="N53" s="42" t="s">
        <v>58</v>
      </c>
      <c r="O53" s="42" t="s">
        <v>57</v>
      </c>
      <c r="P53" s="42" t="s">
        <v>56</v>
      </c>
      <c r="Q53" s="42" t="s">
        <v>60</v>
      </c>
      <c r="R53" s="42" t="s">
        <v>59</v>
      </c>
      <c r="S53" s="42" t="s">
        <v>58</v>
      </c>
      <c r="T53" s="42" t="s">
        <v>57</v>
      </c>
      <c r="U53" s="42" t="s">
        <v>56</v>
      </c>
    </row>
    <row r="54" spans="1:21" ht="15" customHeight="1" x14ac:dyDescent="0.25">
      <c r="A54" s="42" t="s">
        <v>55</v>
      </c>
      <c r="B54" s="41" t="s">
        <v>49</v>
      </c>
      <c r="C54" s="41" t="s">
        <v>49</v>
      </c>
      <c r="D54" s="913" t="s">
        <v>54</v>
      </c>
      <c r="E54" s="41" t="s">
        <v>49</v>
      </c>
      <c r="F54" s="41" t="s">
        <v>49</v>
      </c>
      <c r="G54" s="41" t="s">
        <v>49</v>
      </c>
      <c r="H54" s="41" t="s">
        <v>49</v>
      </c>
      <c r="I54" s="913" t="s">
        <v>54</v>
      </c>
      <c r="J54" s="41" t="s">
        <v>49</v>
      </c>
      <c r="K54" s="41" t="s">
        <v>49</v>
      </c>
      <c r="L54" s="41" t="s">
        <v>49</v>
      </c>
      <c r="M54" s="41" t="s">
        <v>49</v>
      </c>
      <c r="N54" s="913" t="s">
        <v>54</v>
      </c>
      <c r="O54" s="41" t="s">
        <v>49</v>
      </c>
      <c r="P54" s="41" t="s">
        <v>49</v>
      </c>
      <c r="Q54" s="41" t="s">
        <v>49</v>
      </c>
      <c r="R54" s="912" t="s">
        <v>53</v>
      </c>
      <c r="S54" s="913" t="s">
        <v>54</v>
      </c>
      <c r="T54" s="912" t="s">
        <v>53</v>
      </c>
      <c r="U54" s="912" t="s">
        <v>53</v>
      </c>
    </row>
    <row r="55" spans="1:21" x14ac:dyDescent="0.25">
      <c r="A55" s="42" t="s">
        <v>52</v>
      </c>
      <c r="B55" s="43" t="s">
        <v>51</v>
      </c>
      <c r="C55" s="43" t="s">
        <v>51</v>
      </c>
      <c r="D55" s="913"/>
      <c r="E55" s="43" t="s">
        <v>51</v>
      </c>
      <c r="F55" s="43" t="s">
        <v>51</v>
      </c>
      <c r="G55" s="43" t="s">
        <v>51</v>
      </c>
      <c r="H55" s="43" t="s">
        <v>51</v>
      </c>
      <c r="I55" s="913"/>
      <c r="J55" s="43" t="s">
        <v>51</v>
      </c>
      <c r="K55" s="43" t="s">
        <v>51</v>
      </c>
      <c r="L55" s="43" t="s">
        <v>51</v>
      </c>
      <c r="M55" s="43" t="s">
        <v>51</v>
      </c>
      <c r="N55" s="913"/>
      <c r="O55" s="43" t="s">
        <v>51</v>
      </c>
      <c r="P55" s="43" t="s">
        <v>51</v>
      </c>
      <c r="Q55" s="43" t="s">
        <v>51</v>
      </c>
      <c r="R55" s="912"/>
      <c r="S55" s="913"/>
      <c r="T55" s="912"/>
      <c r="U55" s="912"/>
    </row>
    <row r="56" spans="1:21" ht="30" x14ac:dyDescent="0.25">
      <c r="A56" s="42" t="s">
        <v>50</v>
      </c>
      <c r="B56" s="41" t="s">
        <v>49</v>
      </c>
      <c r="C56" s="41" t="s">
        <v>49</v>
      </c>
      <c r="D56" s="913"/>
      <c r="E56" s="41" t="s">
        <v>49</v>
      </c>
      <c r="F56" s="41" t="s">
        <v>49</v>
      </c>
      <c r="G56" s="41" t="s">
        <v>49</v>
      </c>
      <c r="H56" s="41" t="s">
        <v>49</v>
      </c>
      <c r="I56" s="913"/>
      <c r="J56" s="41" t="s">
        <v>49</v>
      </c>
      <c r="K56" s="41" t="s">
        <v>49</v>
      </c>
      <c r="L56" s="41" t="s">
        <v>49</v>
      </c>
      <c r="M56" s="41" t="s">
        <v>49</v>
      </c>
      <c r="N56" s="913"/>
      <c r="O56" s="41" t="s">
        <v>49</v>
      </c>
      <c r="P56" s="41" t="s">
        <v>49</v>
      </c>
      <c r="Q56" s="40" t="s">
        <v>53</v>
      </c>
      <c r="R56" s="912"/>
      <c r="S56" s="913"/>
      <c r="T56" s="912"/>
      <c r="U56" s="912"/>
    </row>
    <row r="58" spans="1:21" ht="30" x14ac:dyDescent="0.25">
      <c r="A58" s="28" t="s">
        <v>1</v>
      </c>
      <c r="B58" s="10" t="s">
        <v>0</v>
      </c>
      <c r="C58" s="11" t="s">
        <v>2</v>
      </c>
      <c r="D58" s="11" t="s">
        <v>3</v>
      </c>
      <c r="E58" s="11" t="s">
        <v>4</v>
      </c>
      <c r="F58" s="11" t="s">
        <v>24</v>
      </c>
      <c r="G58" s="12" t="s">
        <v>29</v>
      </c>
      <c r="H58" s="17" t="s">
        <v>28</v>
      </c>
    </row>
    <row r="59" spans="1:21" x14ac:dyDescent="0.25">
      <c r="A59" s="29">
        <v>4</v>
      </c>
      <c r="B59" s="30"/>
      <c r="C59" s="29">
        <v>1</v>
      </c>
      <c r="D59" s="29">
        <v>2</v>
      </c>
      <c r="E59" s="32">
        <f t="shared" ref="E59:E66" si="2">SUM(C59:D59)</f>
        <v>3</v>
      </c>
      <c r="F59" s="29">
        <f t="shared" ref="F59:F66" si="3">E59*14</f>
        <v>42</v>
      </c>
      <c r="G59" s="29">
        <v>5.5</v>
      </c>
      <c r="H59" s="29">
        <v>3</v>
      </c>
    </row>
    <row r="60" spans="1:21" x14ac:dyDescent="0.25">
      <c r="A60" s="29">
        <v>4</v>
      </c>
      <c r="B60" s="30" t="s">
        <v>9</v>
      </c>
      <c r="C60" s="29">
        <v>1.5</v>
      </c>
      <c r="D60" s="29">
        <v>2</v>
      </c>
      <c r="E60" s="31">
        <f t="shared" si="2"/>
        <v>3.5</v>
      </c>
      <c r="F60" s="29">
        <f t="shared" si="3"/>
        <v>49</v>
      </c>
      <c r="G60" s="29">
        <v>6.5</v>
      </c>
      <c r="H60" s="29">
        <v>3</v>
      </c>
    </row>
    <row r="61" spans="1:21" x14ac:dyDescent="0.25">
      <c r="A61" s="29">
        <v>4</v>
      </c>
      <c r="B61" s="30" t="s">
        <v>11</v>
      </c>
      <c r="C61" s="29">
        <v>1</v>
      </c>
      <c r="D61" s="29">
        <v>2</v>
      </c>
      <c r="E61" s="32">
        <f t="shared" si="2"/>
        <v>3</v>
      </c>
      <c r="F61" s="29">
        <f t="shared" si="3"/>
        <v>42</v>
      </c>
      <c r="G61" s="29">
        <v>5.5</v>
      </c>
      <c r="H61" s="29">
        <v>3</v>
      </c>
    </row>
    <row r="62" spans="1:21" x14ac:dyDescent="0.25">
      <c r="A62" s="29">
        <v>4</v>
      </c>
      <c r="B62" s="30" t="s">
        <v>98</v>
      </c>
      <c r="C62" s="29">
        <v>1.5</v>
      </c>
      <c r="D62" s="29">
        <v>2.5</v>
      </c>
      <c r="E62" s="14">
        <f t="shared" si="2"/>
        <v>4</v>
      </c>
      <c r="F62" s="29">
        <f t="shared" si="3"/>
        <v>56</v>
      </c>
      <c r="G62" s="29">
        <f t="shared" ref="G62:G66" si="4">ROUNDUP(F62/8,0)</f>
        <v>7</v>
      </c>
      <c r="H62" s="29">
        <v>3</v>
      </c>
    </row>
    <row r="63" spans="1:21" x14ac:dyDescent="0.25">
      <c r="A63" s="29">
        <v>5</v>
      </c>
      <c r="B63" s="30" t="s">
        <v>18</v>
      </c>
      <c r="C63" s="29">
        <v>1</v>
      </c>
      <c r="D63" s="29">
        <v>2</v>
      </c>
      <c r="E63" s="14">
        <f t="shared" si="2"/>
        <v>3</v>
      </c>
      <c r="F63" s="29">
        <f t="shared" si="3"/>
        <v>42</v>
      </c>
      <c r="G63" s="29">
        <v>5.5</v>
      </c>
      <c r="H63" s="29">
        <v>3</v>
      </c>
    </row>
    <row r="64" spans="1:21" x14ac:dyDescent="0.25">
      <c r="A64" s="29">
        <v>5</v>
      </c>
      <c r="B64" s="30" t="s">
        <v>19</v>
      </c>
      <c r="C64" s="29">
        <v>1.5</v>
      </c>
      <c r="D64" s="29">
        <v>2.5</v>
      </c>
      <c r="E64" s="31">
        <f t="shared" si="2"/>
        <v>4</v>
      </c>
      <c r="F64" s="29">
        <f t="shared" si="3"/>
        <v>56</v>
      </c>
      <c r="G64" s="29">
        <f t="shared" si="4"/>
        <v>7</v>
      </c>
      <c r="H64" s="29">
        <v>3</v>
      </c>
    </row>
    <row r="65" spans="1:16" x14ac:dyDescent="0.25">
      <c r="A65" s="29">
        <v>5</v>
      </c>
      <c r="B65" s="30" t="s">
        <v>20</v>
      </c>
      <c r="C65" s="29">
        <v>1.5</v>
      </c>
      <c r="D65" s="29">
        <v>2.5</v>
      </c>
      <c r="E65" s="14">
        <f t="shared" si="2"/>
        <v>4</v>
      </c>
      <c r="F65" s="29">
        <f t="shared" si="3"/>
        <v>56</v>
      </c>
      <c r="G65" s="29">
        <f t="shared" si="4"/>
        <v>7</v>
      </c>
      <c r="H65" s="29">
        <v>3</v>
      </c>
    </row>
    <row r="66" spans="1:16" x14ac:dyDescent="0.25">
      <c r="A66" s="29">
        <v>5</v>
      </c>
      <c r="B66" s="30" t="s">
        <v>31</v>
      </c>
      <c r="C66" s="29">
        <v>2</v>
      </c>
      <c r="D66" s="29">
        <v>3</v>
      </c>
      <c r="E66" s="32">
        <f t="shared" si="2"/>
        <v>5</v>
      </c>
      <c r="F66" s="29">
        <f t="shared" si="3"/>
        <v>70</v>
      </c>
      <c r="G66" s="29">
        <f t="shared" si="4"/>
        <v>9</v>
      </c>
      <c r="H66" s="29">
        <v>3</v>
      </c>
    </row>
    <row r="68" spans="1:16" x14ac:dyDescent="0.25">
      <c r="A68" s="2"/>
      <c r="B68" s="914" t="s">
        <v>61</v>
      </c>
      <c r="C68" s="914"/>
      <c r="D68" s="914"/>
      <c r="E68" s="914"/>
      <c r="F68" s="914"/>
      <c r="G68" s="914" t="s">
        <v>62</v>
      </c>
      <c r="H68" s="914"/>
      <c r="I68" s="914"/>
      <c r="J68" s="914"/>
      <c r="K68" s="914"/>
      <c r="L68" s="914" t="s">
        <v>63</v>
      </c>
      <c r="M68" s="914"/>
      <c r="N68" s="914"/>
      <c r="O68" s="914"/>
      <c r="P68" s="914"/>
    </row>
    <row r="69" spans="1:16" x14ac:dyDescent="0.25">
      <c r="A69" s="2" t="s">
        <v>9</v>
      </c>
      <c r="B69" s="42" t="s">
        <v>60</v>
      </c>
      <c r="C69" s="42" t="s">
        <v>59</v>
      </c>
      <c r="D69" s="42" t="s">
        <v>58</v>
      </c>
      <c r="E69" s="42" t="s">
        <v>57</v>
      </c>
      <c r="F69" s="42" t="s">
        <v>56</v>
      </c>
      <c r="G69" s="42" t="s">
        <v>60</v>
      </c>
      <c r="H69" s="42" t="s">
        <v>59</v>
      </c>
      <c r="I69" s="42" t="s">
        <v>58</v>
      </c>
      <c r="J69" s="42" t="s">
        <v>57</v>
      </c>
      <c r="K69" s="42" t="s">
        <v>56</v>
      </c>
      <c r="L69" s="42" t="s">
        <v>60</v>
      </c>
      <c r="M69" s="42" t="s">
        <v>59</v>
      </c>
      <c r="N69" s="42" t="s">
        <v>58</v>
      </c>
      <c r="O69" s="42" t="s">
        <v>57</v>
      </c>
      <c r="P69" s="42" t="s">
        <v>56</v>
      </c>
    </row>
    <row r="70" spans="1:16" x14ac:dyDescent="0.25">
      <c r="A70" s="42" t="s">
        <v>55</v>
      </c>
      <c r="B70" s="41" t="s">
        <v>49</v>
      </c>
      <c r="C70" s="41" t="s">
        <v>49</v>
      </c>
      <c r="D70" s="913" t="s">
        <v>54</v>
      </c>
      <c r="E70" s="41" t="s">
        <v>49</v>
      </c>
      <c r="F70" s="41" t="s">
        <v>49</v>
      </c>
      <c r="G70" s="41" t="s">
        <v>49</v>
      </c>
      <c r="H70" s="41" t="s">
        <v>49</v>
      </c>
      <c r="I70" s="913" t="s">
        <v>54</v>
      </c>
      <c r="J70" s="41" t="s">
        <v>49</v>
      </c>
      <c r="K70" s="912" t="s">
        <v>53</v>
      </c>
      <c r="L70" s="912" t="s">
        <v>53</v>
      </c>
      <c r="M70" s="912" t="s">
        <v>53</v>
      </c>
      <c r="N70" s="913" t="s">
        <v>54</v>
      </c>
      <c r="O70" s="912" t="s">
        <v>53</v>
      </c>
      <c r="P70" s="912" t="s">
        <v>53</v>
      </c>
    </row>
    <row r="71" spans="1:16" x14ac:dyDescent="0.25">
      <c r="A71" s="42" t="s">
        <v>52</v>
      </c>
      <c r="B71" s="43" t="s">
        <v>51</v>
      </c>
      <c r="C71" s="43" t="s">
        <v>51</v>
      </c>
      <c r="D71" s="913"/>
      <c r="E71" s="43" t="s">
        <v>51</v>
      </c>
      <c r="F71" s="43" t="s">
        <v>51</v>
      </c>
      <c r="G71" s="43" t="s">
        <v>51</v>
      </c>
      <c r="H71" s="43" t="s">
        <v>51</v>
      </c>
      <c r="I71" s="913"/>
      <c r="J71" s="43" t="s">
        <v>51</v>
      </c>
      <c r="K71" s="912"/>
      <c r="L71" s="912"/>
      <c r="M71" s="912"/>
      <c r="N71" s="913"/>
      <c r="O71" s="912"/>
      <c r="P71" s="912"/>
    </row>
    <row r="72" spans="1:16" x14ac:dyDescent="0.25">
      <c r="A72" s="42" t="s">
        <v>50</v>
      </c>
      <c r="B72" s="41" t="s">
        <v>49</v>
      </c>
      <c r="C72" s="41" t="s">
        <v>49</v>
      </c>
      <c r="D72" s="913"/>
      <c r="E72" s="41" t="s">
        <v>49</v>
      </c>
      <c r="F72" s="41" t="s">
        <v>49</v>
      </c>
      <c r="G72" s="41" t="s">
        <v>49</v>
      </c>
      <c r="H72" s="41" t="s">
        <v>49</v>
      </c>
      <c r="I72" s="913"/>
      <c r="J72" s="40" t="s">
        <v>53</v>
      </c>
      <c r="K72" s="912"/>
      <c r="L72" s="912"/>
      <c r="M72" s="912"/>
      <c r="N72" s="913"/>
      <c r="O72" s="912"/>
      <c r="P72" s="912"/>
    </row>
    <row r="73" spans="1:16" x14ac:dyDescent="0.25">
      <c r="A73" s="2" t="s">
        <v>146</v>
      </c>
      <c r="B73" s="42" t="s">
        <v>60</v>
      </c>
      <c r="C73" s="42" t="s">
        <v>59</v>
      </c>
      <c r="D73" s="42" t="s">
        <v>58</v>
      </c>
      <c r="E73" s="42" t="s">
        <v>57</v>
      </c>
      <c r="F73" s="42" t="s">
        <v>56</v>
      </c>
      <c r="G73" s="42" t="s">
        <v>60</v>
      </c>
      <c r="H73" s="42" t="s">
        <v>59</v>
      </c>
      <c r="I73" s="42" t="s">
        <v>58</v>
      </c>
      <c r="J73" s="42" t="s">
        <v>57</v>
      </c>
      <c r="K73" s="42" t="s">
        <v>56</v>
      </c>
      <c r="L73" s="42" t="s">
        <v>60</v>
      </c>
      <c r="M73" s="42" t="s">
        <v>59</v>
      </c>
      <c r="N73" s="42" t="s">
        <v>58</v>
      </c>
      <c r="O73" s="42" t="s">
        <v>57</v>
      </c>
      <c r="P73" s="42" t="s">
        <v>56</v>
      </c>
    </row>
    <row r="74" spans="1:16" x14ac:dyDescent="0.25">
      <c r="A74" s="42" t="s">
        <v>55</v>
      </c>
      <c r="B74" s="41" t="s">
        <v>49</v>
      </c>
      <c r="C74" s="41" t="s">
        <v>49</v>
      </c>
      <c r="D74" s="913" t="s">
        <v>54</v>
      </c>
      <c r="E74" s="41" t="s">
        <v>49</v>
      </c>
      <c r="F74" s="41" t="s">
        <v>49</v>
      </c>
      <c r="G74" s="41" t="s">
        <v>49</v>
      </c>
      <c r="H74" s="41" t="s">
        <v>49</v>
      </c>
      <c r="I74" s="913" t="s">
        <v>54</v>
      </c>
      <c r="J74" s="41" t="s">
        <v>49</v>
      </c>
      <c r="K74" s="912" t="s">
        <v>53</v>
      </c>
      <c r="L74" s="912" t="s">
        <v>53</v>
      </c>
      <c r="M74" s="912" t="s">
        <v>53</v>
      </c>
      <c r="N74" s="913" t="s">
        <v>54</v>
      </c>
      <c r="O74" s="912" t="s">
        <v>53</v>
      </c>
      <c r="P74" s="912" t="s">
        <v>53</v>
      </c>
    </row>
    <row r="75" spans="1:16" x14ac:dyDescent="0.25">
      <c r="A75" s="42" t="s">
        <v>52</v>
      </c>
      <c r="B75" s="43" t="s">
        <v>51</v>
      </c>
      <c r="C75" s="43" t="s">
        <v>51</v>
      </c>
      <c r="D75" s="913"/>
      <c r="E75" s="43" t="s">
        <v>51</v>
      </c>
      <c r="F75" s="43" t="s">
        <v>51</v>
      </c>
      <c r="G75" s="43" t="s">
        <v>51</v>
      </c>
      <c r="H75" s="43" t="s">
        <v>51</v>
      </c>
      <c r="I75" s="913"/>
      <c r="J75" s="43" t="s">
        <v>51</v>
      </c>
      <c r="K75" s="912"/>
      <c r="L75" s="912"/>
      <c r="M75" s="912"/>
      <c r="N75" s="913"/>
      <c r="O75" s="912"/>
      <c r="P75" s="912"/>
    </row>
    <row r="76" spans="1:16" x14ac:dyDescent="0.25">
      <c r="A76" s="42" t="s">
        <v>50</v>
      </c>
      <c r="B76" s="41" t="s">
        <v>49</v>
      </c>
      <c r="C76" s="41" t="s">
        <v>49</v>
      </c>
      <c r="D76" s="913"/>
      <c r="E76" s="41" t="s">
        <v>49</v>
      </c>
      <c r="F76" s="41" t="s">
        <v>49</v>
      </c>
      <c r="G76" s="41" t="s">
        <v>49</v>
      </c>
      <c r="H76" s="41" t="s">
        <v>49</v>
      </c>
      <c r="I76" s="913"/>
      <c r="J76" s="41" t="s">
        <v>49</v>
      </c>
      <c r="K76" s="912"/>
      <c r="L76" s="912"/>
      <c r="M76" s="912"/>
      <c r="N76" s="913"/>
      <c r="O76" s="912"/>
      <c r="P76" s="912"/>
    </row>
    <row r="77" spans="1:16" x14ac:dyDescent="0.25">
      <c r="A77" s="2" t="s">
        <v>143</v>
      </c>
      <c r="B77" s="42" t="s">
        <v>60</v>
      </c>
      <c r="C77" s="42" t="s">
        <v>59</v>
      </c>
      <c r="D77" s="42" t="s">
        <v>58</v>
      </c>
      <c r="E77" s="42" t="s">
        <v>57</v>
      </c>
      <c r="F77" s="42" t="s">
        <v>56</v>
      </c>
      <c r="G77" s="42" t="s">
        <v>60</v>
      </c>
      <c r="H77" s="42" t="s">
        <v>59</v>
      </c>
      <c r="I77" s="42" t="s">
        <v>58</v>
      </c>
      <c r="J77" s="42" t="s">
        <v>57</v>
      </c>
      <c r="K77" s="42" t="s">
        <v>56</v>
      </c>
      <c r="L77" s="42" t="s">
        <v>60</v>
      </c>
      <c r="M77" s="42" t="s">
        <v>59</v>
      </c>
      <c r="N77" s="42" t="s">
        <v>58</v>
      </c>
      <c r="O77" s="42" t="s">
        <v>57</v>
      </c>
      <c r="P77" s="42" t="s">
        <v>56</v>
      </c>
    </row>
    <row r="78" spans="1:16" ht="15" customHeight="1" x14ac:dyDescent="0.25">
      <c r="A78" s="42" t="s">
        <v>55</v>
      </c>
      <c r="B78" s="41" t="s">
        <v>49</v>
      </c>
      <c r="C78" s="41" t="s">
        <v>49</v>
      </c>
      <c r="D78" s="913" t="s">
        <v>54</v>
      </c>
      <c r="E78" s="41" t="s">
        <v>49</v>
      </c>
      <c r="F78" s="41" t="s">
        <v>49</v>
      </c>
      <c r="G78" s="41" t="s">
        <v>49</v>
      </c>
      <c r="H78" s="41" t="s">
        <v>49</v>
      </c>
      <c r="I78" s="913" t="s">
        <v>54</v>
      </c>
      <c r="J78" s="912" t="s">
        <v>53</v>
      </c>
      <c r="K78" s="912" t="s">
        <v>53</v>
      </c>
      <c r="L78" s="912" t="s">
        <v>53</v>
      </c>
      <c r="M78" s="912" t="s">
        <v>53</v>
      </c>
      <c r="N78" s="913" t="s">
        <v>54</v>
      </c>
      <c r="O78" s="912" t="s">
        <v>53</v>
      </c>
      <c r="P78" s="912" t="s">
        <v>53</v>
      </c>
    </row>
    <row r="79" spans="1:16" x14ac:dyDescent="0.25">
      <c r="A79" s="42" t="s">
        <v>52</v>
      </c>
      <c r="B79" s="43" t="s">
        <v>51</v>
      </c>
      <c r="C79" s="43" t="s">
        <v>51</v>
      </c>
      <c r="D79" s="913"/>
      <c r="E79" s="43" t="s">
        <v>51</v>
      </c>
      <c r="F79" s="43" t="s">
        <v>51</v>
      </c>
      <c r="G79" s="43" t="s">
        <v>51</v>
      </c>
      <c r="H79" s="43" t="s">
        <v>51</v>
      </c>
      <c r="I79" s="913"/>
      <c r="J79" s="912"/>
      <c r="K79" s="912"/>
      <c r="L79" s="912"/>
      <c r="M79" s="912"/>
      <c r="N79" s="913"/>
      <c r="O79" s="912"/>
      <c r="P79" s="912"/>
    </row>
    <row r="80" spans="1:16" x14ac:dyDescent="0.25">
      <c r="A80" s="42" t="s">
        <v>50</v>
      </c>
      <c r="B80" s="41" t="s">
        <v>49</v>
      </c>
      <c r="C80" s="41" t="s">
        <v>49</v>
      </c>
      <c r="D80" s="913"/>
      <c r="E80" s="41" t="s">
        <v>49</v>
      </c>
      <c r="F80" s="41" t="s">
        <v>49</v>
      </c>
      <c r="G80" s="41" t="s">
        <v>49</v>
      </c>
      <c r="H80" s="40" t="s">
        <v>53</v>
      </c>
      <c r="I80" s="913"/>
      <c r="J80" s="912"/>
      <c r="K80" s="912"/>
      <c r="L80" s="912"/>
      <c r="M80" s="912"/>
      <c r="N80" s="913"/>
      <c r="O80" s="912"/>
      <c r="P80" s="912"/>
    </row>
    <row r="81" spans="1:16" x14ac:dyDescent="0.25">
      <c r="A81" s="2" t="s">
        <v>31</v>
      </c>
      <c r="B81" s="42" t="s">
        <v>60</v>
      </c>
      <c r="C81" s="42" t="s">
        <v>59</v>
      </c>
      <c r="D81" s="42" t="s">
        <v>58</v>
      </c>
      <c r="E81" s="42" t="s">
        <v>57</v>
      </c>
      <c r="F81" s="42" t="s">
        <v>56</v>
      </c>
      <c r="G81" s="42" t="s">
        <v>60</v>
      </c>
      <c r="H81" s="42" t="s">
        <v>59</v>
      </c>
      <c r="I81" s="42" t="s">
        <v>58</v>
      </c>
      <c r="J81" s="42" t="s">
        <v>57</v>
      </c>
      <c r="K81" s="42" t="s">
        <v>56</v>
      </c>
      <c r="L81" s="42" t="s">
        <v>60</v>
      </c>
      <c r="M81" s="42" t="s">
        <v>59</v>
      </c>
      <c r="N81" s="42" t="s">
        <v>58</v>
      </c>
      <c r="O81" s="42" t="s">
        <v>57</v>
      </c>
      <c r="P81" s="42" t="s">
        <v>56</v>
      </c>
    </row>
    <row r="82" spans="1:16" ht="15" customHeight="1" x14ac:dyDescent="0.25">
      <c r="A82" s="42" t="s">
        <v>55</v>
      </c>
      <c r="B82" s="41" t="s">
        <v>49</v>
      </c>
      <c r="C82" s="41" t="s">
        <v>49</v>
      </c>
      <c r="D82" s="913" t="s">
        <v>54</v>
      </c>
      <c r="E82" s="41" t="s">
        <v>49</v>
      </c>
      <c r="F82" s="41" t="s">
        <v>49</v>
      </c>
      <c r="G82" s="41" t="s">
        <v>49</v>
      </c>
      <c r="H82" s="41" t="s">
        <v>49</v>
      </c>
      <c r="I82" s="913" t="s">
        <v>54</v>
      </c>
      <c r="J82" s="41" t="s">
        <v>49</v>
      </c>
      <c r="K82" s="41" t="s">
        <v>49</v>
      </c>
      <c r="L82" s="41" t="s">
        <v>49</v>
      </c>
      <c r="M82" s="912" t="s">
        <v>53</v>
      </c>
      <c r="N82" s="913" t="s">
        <v>54</v>
      </c>
      <c r="O82" s="912" t="s">
        <v>53</v>
      </c>
      <c r="P82" s="912" t="s">
        <v>53</v>
      </c>
    </row>
    <row r="83" spans="1:16" x14ac:dyDescent="0.25">
      <c r="A83" s="42" t="s">
        <v>52</v>
      </c>
      <c r="B83" s="43" t="s">
        <v>51</v>
      </c>
      <c r="C83" s="43" t="s">
        <v>51</v>
      </c>
      <c r="D83" s="913"/>
      <c r="E83" s="43" t="s">
        <v>51</v>
      </c>
      <c r="F83" s="43" t="s">
        <v>51</v>
      </c>
      <c r="G83" s="43" t="s">
        <v>51</v>
      </c>
      <c r="H83" s="43" t="s">
        <v>51</v>
      </c>
      <c r="I83" s="913"/>
      <c r="J83" s="43" t="s">
        <v>51</v>
      </c>
      <c r="K83" s="43" t="s">
        <v>51</v>
      </c>
      <c r="L83" s="43" t="s">
        <v>51</v>
      </c>
      <c r="M83" s="912"/>
      <c r="N83" s="913"/>
      <c r="O83" s="912"/>
      <c r="P83" s="912"/>
    </row>
    <row r="84" spans="1:16" x14ac:dyDescent="0.25">
      <c r="A84" s="42" t="s">
        <v>50</v>
      </c>
      <c r="B84" s="41" t="s">
        <v>49</v>
      </c>
      <c r="C84" s="41" t="s">
        <v>49</v>
      </c>
      <c r="D84" s="913"/>
      <c r="E84" s="41" t="s">
        <v>49</v>
      </c>
      <c r="F84" s="41" t="s">
        <v>49</v>
      </c>
      <c r="G84" s="41" t="s">
        <v>49</v>
      </c>
      <c r="H84" s="41" t="s">
        <v>49</v>
      </c>
      <c r="I84" s="913"/>
      <c r="J84" s="41" t="s">
        <v>49</v>
      </c>
      <c r="K84" s="41" t="s">
        <v>49</v>
      </c>
      <c r="L84" s="41" t="s">
        <v>49</v>
      </c>
      <c r="M84" s="912"/>
      <c r="N84" s="913"/>
      <c r="O84" s="912"/>
      <c r="P84" s="912"/>
    </row>
    <row r="86" spans="1:16" ht="30" x14ac:dyDescent="0.25">
      <c r="A86" s="28" t="s">
        <v>1</v>
      </c>
      <c r="B86" s="10" t="s">
        <v>0</v>
      </c>
      <c r="C86" s="11" t="s">
        <v>2</v>
      </c>
      <c r="D86" s="11" t="s">
        <v>3</v>
      </c>
      <c r="E86" s="11" t="s">
        <v>4</v>
      </c>
      <c r="F86" s="11" t="s">
        <v>24</v>
      </c>
      <c r="G86" s="12" t="s">
        <v>29</v>
      </c>
      <c r="H86" s="17" t="s">
        <v>28</v>
      </c>
    </row>
    <row r="87" spans="1:16" x14ac:dyDescent="0.25">
      <c r="A87" s="29">
        <v>4</v>
      </c>
      <c r="B87" s="30" t="s">
        <v>8</v>
      </c>
      <c r="C87" s="29">
        <v>1</v>
      </c>
      <c r="D87" s="29">
        <v>2</v>
      </c>
      <c r="E87" s="32">
        <v>3</v>
      </c>
      <c r="F87" s="29">
        <f>E87*14</f>
        <v>42</v>
      </c>
      <c r="G87" s="29">
        <v>5.25</v>
      </c>
      <c r="H87" s="29">
        <v>2</v>
      </c>
    </row>
    <row r="88" spans="1:16" x14ac:dyDescent="0.25">
      <c r="A88" s="36">
        <v>4</v>
      </c>
      <c r="B88" s="36" t="s">
        <v>83</v>
      </c>
      <c r="C88" s="35">
        <v>1</v>
      </c>
      <c r="D88" s="35">
        <v>2</v>
      </c>
      <c r="E88" s="35">
        <v>3</v>
      </c>
      <c r="F88" s="35">
        <v>42</v>
      </c>
      <c r="G88" s="35">
        <v>5.25</v>
      </c>
      <c r="H88" s="36">
        <v>2</v>
      </c>
    </row>
    <row r="89" spans="1:16" x14ac:dyDescent="0.25">
      <c r="A89" s="29">
        <v>5</v>
      </c>
      <c r="B89" s="30" t="s">
        <v>21</v>
      </c>
      <c r="C89" s="29">
        <v>1</v>
      </c>
      <c r="D89" s="29">
        <v>1.5</v>
      </c>
      <c r="E89" s="32">
        <f>SUM(C89:D89)</f>
        <v>2.5</v>
      </c>
      <c r="F89" s="29">
        <f>E89*14</f>
        <v>35</v>
      </c>
      <c r="G89" s="29">
        <v>4.5</v>
      </c>
      <c r="H89" s="29">
        <v>2</v>
      </c>
    </row>
    <row r="90" spans="1:16" x14ac:dyDescent="0.25">
      <c r="A90" s="29">
        <v>4</v>
      </c>
      <c r="B90" s="30" t="s">
        <v>17</v>
      </c>
      <c r="C90" s="29">
        <v>1</v>
      </c>
      <c r="D90" s="29">
        <v>1.5</v>
      </c>
      <c r="E90" s="32">
        <f>SUM(C90:D90)</f>
        <v>2.5</v>
      </c>
      <c r="F90" s="29">
        <f>E90*14</f>
        <v>35</v>
      </c>
      <c r="G90" s="29">
        <v>4.5</v>
      </c>
      <c r="H90" s="29">
        <v>2</v>
      </c>
    </row>
    <row r="91" spans="1:16" x14ac:dyDescent="0.25">
      <c r="A91" s="29">
        <v>4</v>
      </c>
      <c r="B91" s="30" t="s">
        <v>23</v>
      </c>
      <c r="C91" s="29">
        <v>0</v>
      </c>
      <c r="D91" s="29">
        <v>2.5</v>
      </c>
      <c r="E91" s="5">
        <v>2.5</v>
      </c>
      <c r="F91" s="29">
        <f>E91*14</f>
        <v>35</v>
      </c>
      <c r="G91" s="29">
        <v>4.5</v>
      </c>
      <c r="H91" s="29">
        <v>2</v>
      </c>
    </row>
    <row r="92" spans="1:16" x14ac:dyDescent="0.25">
      <c r="A92" s="29">
        <v>4</v>
      </c>
      <c r="B92" s="30" t="s">
        <v>14</v>
      </c>
      <c r="C92" s="29">
        <v>1</v>
      </c>
      <c r="D92" s="29">
        <v>2</v>
      </c>
      <c r="E92" s="31">
        <v>3</v>
      </c>
      <c r="F92" s="29">
        <f>E92*14</f>
        <v>42</v>
      </c>
      <c r="G92" s="29">
        <v>5</v>
      </c>
      <c r="H92" s="29">
        <v>2</v>
      </c>
    </row>
    <row r="94" spans="1:16" x14ac:dyDescent="0.25">
      <c r="A94" s="2"/>
      <c r="B94" s="914" t="s">
        <v>61</v>
      </c>
      <c r="C94" s="914"/>
      <c r="D94" s="914"/>
      <c r="E94" s="914"/>
      <c r="F94" s="914"/>
      <c r="G94" s="914" t="s">
        <v>62</v>
      </c>
      <c r="H94" s="914"/>
      <c r="I94" s="914"/>
      <c r="J94" s="914"/>
      <c r="K94" s="914"/>
    </row>
    <row r="95" spans="1:16" x14ac:dyDescent="0.25">
      <c r="A95" s="44" t="s">
        <v>84</v>
      </c>
      <c r="B95" s="42" t="s">
        <v>60</v>
      </c>
      <c r="C95" s="42" t="s">
        <v>59</v>
      </c>
      <c r="D95" s="42" t="s">
        <v>58</v>
      </c>
      <c r="E95" s="42" t="s">
        <v>57</v>
      </c>
      <c r="F95" s="42" t="s">
        <v>56</v>
      </c>
      <c r="G95" s="42" t="s">
        <v>60</v>
      </c>
      <c r="H95" s="42" t="s">
        <v>59</v>
      </c>
      <c r="I95" s="42" t="s">
        <v>58</v>
      </c>
      <c r="J95" s="42" t="s">
        <v>57</v>
      </c>
      <c r="K95" s="42" t="s">
        <v>56</v>
      </c>
    </row>
    <row r="96" spans="1:16" ht="15" customHeight="1" x14ac:dyDescent="0.25">
      <c r="A96" s="42" t="s">
        <v>55</v>
      </c>
      <c r="B96" s="41" t="s">
        <v>49</v>
      </c>
      <c r="C96" s="41" t="s">
        <v>49</v>
      </c>
      <c r="D96" s="913" t="s">
        <v>54</v>
      </c>
      <c r="E96" s="41" t="s">
        <v>49</v>
      </c>
      <c r="F96" s="41" t="s">
        <v>49</v>
      </c>
      <c r="G96" s="41" t="s">
        <v>49</v>
      </c>
      <c r="H96" s="912" t="s">
        <v>53</v>
      </c>
      <c r="I96" s="913" t="s">
        <v>54</v>
      </c>
      <c r="J96" s="912" t="s">
        <v>53</v>
      </c>
      <c r="K96" s="912" t="s">
        <v>53</v>
      </c>
    </row>
    <row r="97" spans="1:11" x14ac:dyDescent="0.25">
      <c r="A97" s="42" t="s">
        <v>52</v>
      </c>
      <c r="B97" s="43" t="s">
        <v>51</v>
      </c>
      <c r="C97" s="43" t="s">
        <v>51</v>
      </c>
      <c r="D97" s="913"/>
      <c r="E97" s="43" t="s">
        <v>51</v>
      </c>
      <c r="F97" s="43" t="s">
        <v>51</v>
      </c>
      <c r="G97" s="43" t="s">
        <v>51</v>
      </c>
      <c r="H97" s="912"/>
      <c r="I97" s="913"/>
      <c r="J97" s="912"/>
      <c r="K97" s="912"/>
    </row>
    <row r="98" spans="1:11" x14ac:dyDescent="0.25">
      <c r="A98" s="42" t="s">
        <v>50</v>
      </c>
      <c r="B98" s="41" t="s">
        <v>49</v>
      </c>
      <c r="C98" s="41" t="s">
        <v>49</v>
      </c>
      <c r="D98" s="913"/>
      <c r="E98" s="41" t="s">
        <v>49</v>
      </c>
      <c r="F98" s="41" t="s">
        <v>49</v>
      </c>
      <c r="G98" s="40" t="s">
        <v>85</v>
      </c>
      <c r="H98" s="912"/>
      <c r="I98" s="913"/>
      <c r="J98" s="912"/>
      <c r="K98" s="912"/>
    </row>
    <row r="99" spans="1:11" x14ac:dyDescent="0.25">
      <c r="A99" s="44" t="s">
        <v>14</v>
      </c>
      <c r="B99" s="42" t="s">
        <v>60</v>
      </c>
      <c r="C99" s="42" t="s">
        <v>59</v>
      </c>
      <c r="D99" s="42" t="s">
        <v>58</v>
      </c>
      <c r="E99" s="42" t="s">
        <v>57</v>
      </c>
      <c r="F99" s="42" t="s">
        <v>56</v>
      </c>
      <c r="G99" s="42" t="s">
        <v>60</v>
      </c>
      <c r="H99" s="42" t="s">
        <v>59</v>
      </c>
      <c r="I99" s="42" t="s">
        <v>58</v>
      </c>
      <c r="J99" s="42" t="s">
        <v>57</v>
      </c>
      <c r="K99" s="42" t="s">
        <v>56</v>
      </c>
    </row>
    <row r="100" spans="1:11" ht="15" customHeight="1" x14ac:dyDescent="0.25">
      <c r="A100" s="42" t="s">
        <v>55</v>
      </c>
      <c r="B100" s="41" t="s">
        <v>49</v>
      </c>
      <c r="C100" s="41" t="s">
        <v>49</v>
      </c>
      <c r="D100" s="913" t="s">
        <v>54</v>
      </c>
      <c r="E100" s="41" t="s">
        <v>49</v>
      </c>
      <c r="F100" s="41" t="s">
        <v>49</v>
      </c>
      <c r="G100" s="41" t="s">
        <v>49</v>
      </c>
      <c r="H100" s="912" t="s">
        <v>53</v>
      </c>
      <c r="I100" s="913" t="s">
        <v>54</v>
      </c>
      <c r="J100" s="912" t="s">
        <v>53</v>
      </c>
      <c r="K100" s="912" t="s">
        <v>53</v>
      </c>
    </row>
    <row r="101" spans="1:11" x14ac:dyDescent="0.25">
      <c r="A101" s="42" t="s">
        <v>52</v>
      </c>
      <c r="B101" s="43" t="s">
        <v>51</v>
      </c>
      <c r="C101" s="43" t="s">
        <v>51</v>
      </c>
      <c r="D101" s="913"/>
      <c r="E101" s="43" t="s">
        <v>51</v>
      </c>
      <c r="F101" s="43" t="s">
        <v>51</v>
      </c>
      <c r="G101" s="43" t="s">
        <v>51</v>
      </c>
      <c r="H101" s="912"/>
      <c r="I101" s="913"/>
      <c r="J101" s="912"/>
      <c r="K101" s="912"/>
    </row>
    <row r="102" spans="1:11" x14ac:dyDescent="0.25">
      <c r="A102" s="42" t="s">
        <v>50</v>
      </c>
      <c r="B102" s="41" t="s">
        <v>49</v>
      </c>
      <c r="C102" s="41" t="s">
        <v>49</v>
      </c>
      <c r="D102" s="913"/>
      <c r="E102" s="41" t="s">
        <v>49</v>
      </c>
      <c r="F102" s="41" t="s">
        <v>49</v>
      </c>
      <c r="G102" s="41" t="s">
        <v>49</v>
      </c>
      <c r="H102" s="912"/>
      <c r="I102" s="913"/>
      <c r="J102" s="912"/>
      <c r="K102" s="912"/>
    </row>
    <row r="103" spans="1:11" x14ac:dyDescent="0.25">
      <c r="A103" s="44" t="s">
        <v>145</v>
      </c>
      <c r="B103" s="42" t="s">
        <v>60</v>
      </c>
      <c r="C103" s="42" t="s">
        <v>59</v>
      </c>
      <c r="D103" s="42" t="s">
        <v>58</v>
      </c>
      <c r="E103" s="42" t="s">
        <v>57</v>
      </c>
      <c r="F103" s="42" t="s">
        <v>56</v>
      </c>
      <c r="G103" s="42" t="s">
        <v>60</v>
      </c>
      <c r="H103" s="42" t="s">
        <v>59</v>
      </c>
      <c r="I103" s="42" t="s">
        <v>58</v>
      </c>
      <c r="J103" s="42" t="s">
        <v>57</v>
      </c>
      <c r="K103" s="42" t="s">
        <v>56</v>
      </c>
    </row>
    <row r="104" spans="1:11" ht="15" customHeight="1" x14ac:dyDescent="0.25">
      <c r="A104" s="42" t="s">
        <v>55</v>
      </c>
      <c r="B104" s="41" t="s">
        <v>49</v>
      </c>
      <c r="C104" s="41" t="s">
        <v>49</v>
      </c>
      <c r="D104" s="913" t="s">
        <v>54</v>
      </c>
      <c r="E104" s="41" t="s">
        <v>49</v>
      </c>
      <c r="F104" s="41" t="s">
        <v>49</v>
      </c>
      <c r="G104" s="41" t="s">
        <v>49</v>
      </c>
      <c r="H104" s="41" t="s">
        <v>49</v>
      </c>
      <c r="I104" s="913" t="s">
        <v>54</v>
      </c>
      <c r="J104" s="912" t="s">
        <v>53</v>
      </c>
      <c r="K104" s="912" t="s">
        <v>53</v>
      </c>
    </row>
    <row r="105" spans="1:11" x14ac:dyDescent="0.25">
      <c r="A105" s="42" t="s">
        <v>52</v>
      </c>
      <c r="B105" s="43" t="s">
        <v>51</v>
      </c>
      <c r="C105" s="43" t="s">
        <v>51</v>
      </c>
      <c r="D105" s="913"/>
      <c r="E105" s="43" t="s">
        <v>51</v>
      </c>
      <c r="F105" s="43" t="s">
        <v>51</v>
      </c>
      <c r="G105" s="43" t="s">
        <v>51</v>
      </c>
      <c r="H105" s="43" t="s">
        <v>51</v>
      </c>
      <c r="I105" s="913"/>
      <c r="J105" s="912"/>
      <c r="K105" s="912"/>
    </row>
    <row r="106" spans="1:11" x14ac:dyDescent="0.25">
      <c r="A106" s="42" t="s">
        <v>50</v>
      </c>
      <c r="B106" s="41" t="s">
        <v>49</v>
      </c>
      <c r="C106" s="41" t="s">
        <v>49</v>
      </c>
      <c r="D106" s="913"/>
      <c r="E106" s="41" t="s">
        <v>49</v>
      </c>
      <c r="F106" s="41" t="s">
        <v>49</v>
      </c>
      <c r="G106" s="41" t="s">
        <v>49</v>
      </c>
      <c r="H106" s="40" t="s">
        <v>53</v>
      </c>
      <c r="I106" s="913"/>
      <c r="J106" s="912"/>
      <c r="K106" s="912"/>
    </row>
    <row r="108" spans="1:11" ht="30" x14ac:dyDescent="0.25">
      <c r="A108" s="28" t="s">
        <v>1</v>
      </c>
      <c r="B108" s="10" t="s">
        <v>0</v>
      </c>
      <c r="C108" s="11" t="s">
        <v>2</v>
      </c>
      <c r="D108" s="11" t="s">
        <v>3</v>
      </c>
      <c r="E108" s="11" t="s">
        <v>4</v>
      </c>
      <c r="F108" s="11" t="s">
        <v>24</v>
      </c>
      <c r="G108" s="12" t="s">
        <v>29</v>
      </c>
      <c r="H108" s="17" t="s">
        <v>28</v>
      </c>
    </row>
    <row r="109" spans="1:11" x14ac:dyDescent="0.25">
      <c r="A109" s="31">
        <v>4</v>
      </c>
      <c r="B109" s="31" t="s">
        <v>37</v>
      </c>
      <c r="C109" s="29">
        <v>1</v>
      </c>
      <c r="D109" s="29" t="s">
        <v>73</v>
      </c>
      <c r="E109" s="29">
        <v>2.5</v>
      </c>
      <c r="F109" s="29" t="s">
        <v>86</v>
      </c>
      <c r="G109" s="29">
        <v>3</v>
      </c>
      <c r="H109" s="31">
        <v>1</v>
      </c>
    </row>
    <row r="110" spans="1:11" x14ac:dyDescent="0.25">
      <c r="A110" s="29">
        <v>5</v>
      </c>
      <c r="B110" s="30" t="s">
        <v>26</v>
      </c>
      <c r="C110" s="29">
        <v>0</v>
      </c>
      <c r="D110" s="29">
        <v>1.2</v>
      </c>
      <c r="E110" s="32">
        <v>1.5</v>
      </c>
      <c r="F110" s="29">
        <f>E110*14</f>
        <v>21</v>
      </c>
      <c r="G110" s="29">
        <f>ROUNDUP(F110/8,0)</f>
        <v>3</v>
      </c>
      <c r="H110" s="29">
        <v>1</v>
      </c>
    </row>
    <row r="111" spans="1:11" x14ac:dyDescent="0.25">
      <c r="A111" s="29">
        <v>5</v>
      </c>
      <c r="B111" s="30" t="s">
        <v>30</v>
      </c>
      <c r="C111" s="29">
        <v>0</v>
      </c>
      <c r="D111" s="29">
        <v>2</v>
      </c>
      <c r="E111" s="5">
        <f>SUM(C111:D111)</f>
        <v>2</v>
      </c>
      <c r="F111" s="29">
        <f>E111*14</f>
        <v>28</v>
      </c>
      <c r="G111" s="29">
        <v>3.5</v>
      </c>
      <c r="H111" s="29">
        <v>1</v>
      </c>
    </row>
    <row r="112" spans="1:11" x14ac:dyDescent="0.25">
      <c r="A112" s="35">
        <v>4</v>
      </c>
      <c r="B112" s="37" t="s">
        <v>88</v>
      </c>
      <c r="C112" s="35">
        <v>1</v>
      </c>
      <c r="D112" s="35">
        <v>1</v>
      </c>
      <c r="E112" s="14">
        <f>SUM(C112:D112)</f>
        <v>2</v>
      </c>
      <c r="F112" s="35">
        <f>E112*14</f>
        <v>28</v>
      </c>
      <c r="G112" s="35">
        <v>3.5</v>
      </c>
      <c r="H112" s="5">
        <v>1</v>
      </c>
    </row>
    <row r="113" spans="1:9" x14ac:dyDescent="0.25">
      <c r="A113" s="35">
        <v>4</v>
      </c>
      <c r="B113" s="37" t="s">
        <v>27</v>
      </c>
      <c r="C113" s="35">
        <v>1</v>
      </c>
      <c r="D113" s="35">
        <v>1</v>
      </c>
      <c r="E113" s="5">
        <v>2</v>
      </c>
      <c r="F113" s="35">
        <v>28</v>
      </c>
      <c r="G113" s="35">
        <v>3.5</v>
      </c>
      <c r="H113" s="35">
        <v>1</v>
      </c>
    </row>
    <row r="114" spans="1:9" x14ac:dyDescent="0.25">
      <c r="A114" s="29">
        <v>5</v>
      </c>
      <c r="B114" s="31" t="s">
        <v>45</v>
      </c>
      <c r="C114" s="29">
        <v>0</v>
      </c>
      <c r="D114" s="29">
        <v>2</v>
      </c>
      <c r="E114" s="25">
        <v>2</v>
      </c>
      <c r="F114" s="29">
        <v>28</v>
      </c>
      <c r="G114" s="29">
        <v>3.5</v>
      </c>
      <c r="H114" s="29">
        <v>1</v>
      </c>
      <c r="I114" t="s">
        <v>46</v>
      </c>
    </row>
    <row r="116" spans="1:9" x14ac:dyDescent="0.25">
      <c r="A116" s="2"/>
      <c r="B116" s="914" t="s">
        <v>61</v>
      </c>
      <c r="C116" s="914"/>
      <c r="D116" s="914"/>
      <c r="E116" s="914"/>
      <c r="F116" s="914"/>
    </row>
    <row r="117" spans="1:9" x14ac:dyDescent="0.25">
      <c r="A117" s="44" t="s">
        <v>144</v>
      </c>
      <c r="B117" s="42" t="s">
        <v>60</v>
      </c>
      <c r="C117" s="42" t="s">
        <v>59</v>
      </c>
      <c r="D117" s="42" t="s">
        <v>58</v>
      </c>
      <c r="E117" s="42" t="s">
        <v>57</v>
      </c>
      <c r="F117" s="42" t="s">
        <v>56</v>
      </c>
    </row>
    <row r="118" spans="1:9" ht="15" customHeight="1" x14ac:dyDescent="0.25">
      <c r="A118" s="42" t="s">
        <v>55</v>
      </c>
      <c r="B118" s="41" t="s">
        <v>49</v>
      </c>
      <c r="C118" s="41" t="s">
        <v>49</v>
      </c>
      <c r="D118" s="913" t="s">
        <v>54</v>
      </c>
      <c r="E118" s="41" t="s">
        <v>49</v>
      </c>
      <c r="F118" s="41" t="s">
        <v>49</v>
      </c>
    </row>
    <row r="119" spans="1:9" x14ac:dyDescent="0.25">
      <c r="A119" s="42" t="s">
        <v>52</v>
      </c>
      <c r="B119" s="43" t="s">
        <v>51</v>
      </c>
      <c r="C119" s="43" t="s">
        <v>51</v>
      </c>
      <c r="D119" s="913"/>
      <c r="E119" s="43" t="s">
        <v>51</v>
      </c>
      <c r="F119" s="43" t="s">
        <v>51</v>
      </c>
    </row>
    <row r="120" spans="1:9" x14ac:dyDescent="0.25">
      <c r="A120" s="42" t="s">
        <v>50</v>
      </c>
      <c r="B120" s="41" t="s">
        <v>49</v>
      </c>
      <c r="C120" s="41" t="s">
        <v>49</v>
      </c>
      <c r="D120" s="913"/>
      <c r="E120" s="41" t="s">
        <v>49</v>
      </c>
      <c r="F120" s="40" t="s">
        <v>48</v>
      </c>
    </row>
    <row r="121" spans="1:9" x14ac:dyDescent="0.25">
      <c r="A121" s="44" t="s">
        <v>87</v>
      </c>
      <c r="B121" s="42" t="s">
        <v>60</v>
      </c>
      <c r="C121" s="42" t="s">
        <v>59</v>
      </c>
      <c r="D121" s="42" t="s">
        <v>58</v>
      </c>
      <c r="E121" s="42" t="s">
        <v>57</v>
      </c>
      <c r="F121" s="42" t="s">
        <v>56</v>
      </c>
    </row>
    <row r="122" spans="1:9" ht="15" customHeight="1" x14ac:dyDescent="0.25">
      <c r="A122" s="42" t="s">
        <v>55</v>
      </c>
      <c r="B122" s="41" t="s">
        <v>49</v>
      </c>
      <c r="C122" s="41" t="s">
        <v>49</v>
      </c>
      <c r="D122" s="913" t="s">
        <v>54</v>
      </c>
      <c r="E122" s="41" t="s">
        <v>49</v>
      </c>
      <c r="F122" s="912" t="s">
        <v>53</v>
      </c>
    </row>
    <row r="123" spans="1:9" x14ac:dyDescent="0.25">
      <c r="A123" s="42" t="s">
        <v>52</v>
      </c>
      <c r="B123" s="43" t="s">
        <v>51</v>
      </c>
      <c r="C123" s="43" t="s">
        <v>51</v>
      </c>
      <c r="D123" s="913"/>
      <c r="E123" s="43" t="s">
        <v>51</v>
      </c>
      <c r="F123" s="912"/>
    </row>
    <row r="124" spans="1:9" x14ac:dyDescent="0.25">
      <c r="A124" s="42" t="s">
        <v>50</v>
      </c>
      <c r="B124" s="41" t="s">
        <v>49</v>
      </c>
      <c r="C124" s="41" t="s">
        <v>49</v>
      </c>
      <c r="D124" s="913"/>
      <c r="E124" s="41" t="s">
        <v>49</v>
      </c>
      <c r="F124" s="912"/>
    </row>
  </sheetData>
  <mergeCells count="154">
    <mergeCell ref="J4:J6"/>
    <mergeCell ref="K4:K6"/>
    <mergeCell ref="B116:F116"/>
    <mergeCell ref="D118:D120"/>
    <mergeCell ref="D4:D6"/>
    <mergeCell ref="B4:B6"/>
    <mergeCell ref="C4:C6"/>
    <mergeCell ref="E4:E6"/>
    <mergeCell ref="F4:F6"/>
    <mergeCell ref="D37:D38"/>
    <mergeCell ref="B12:B13"/>
    <mergeCell ref="B37:B38"/>
    <mergeCell ref="C37:C38"/>
    <mergeCell ref="D104:D106"/>
    <mergeCell ref="I104:I106"/>
    <mergeCell ref="J104:J106"/>
    <mergeCell ref="K104:K106"/>
    <mergeCell ref="D122:D124"/>
    <mergeCell ref="F122:F124"/>
    <mergeCell ref="I4:I6"/>
    <mergeCell ref="B35:B36"/>
    <mergeCell ref="C35:C36"/>
    <mergeCell ref="D35:D36"/>
    <mergeCell ref="D50:D52"/>
    <mergeCell ref="H30:H31"/>
    <mergeCell ref="B40:F40"/>
    <mergeCell ref="G40:K40"/>
    <mergeCell ref="K96:K98"/>
    <mergeCell ref="H100:H102"/>
    <mergeCell ref="J100:J102"/>
    <mergeCell ref="K100:K102"/>
    <mergeCell ref="D100:D102"/>
    <mergeCell ref="I100:I102"/>
    <mergeCell ref="B94:F94"/>
    <mergeCell ref="G94:K94"/>
    <mergeCell ref="D96:D98"/>
    <mergeCell ref="I96:I98"/>
    <mergeCell ref="H96:H98"/>
    <mergeCell ref="J96:J98"/>
    <mergeCell ref="G30:G31"/>
    <mergeCell ref="I50:I52"/>
    <mergeCell ref="L40:P40"/>
    <mergeCell ref="G15:K15"/>
    <mergeCell ref="I17:I19"/>
    <mergeCell ref="B33:B34"/>
    <mergeCell ref="C33:C34"/>
    <mergeCell ref="D33:D34"/>
    <mergeCell ref="O82:O84"/>
    <mergeCell ref="L4:L6"/>
    <mergeCell ref="M4:M6"/>
    <mergeCell ref="A8:I8"/>
    <mergeCell ref="D21:D23"/>
    <mergeCell ref="I21:I23"/>
    <mergeCell ref="N21:N23"/>
    <mergeCell ref="L15:P15"/>
    <mergeCell ref="N17:N19"/>
    <mergeCell ref="D17:D19"/>
    <mergeCell ref="B15:F15"/>
    <mergeCell ref="D25:D27"/>
    <mergeCell ref="I25:I27"/>
    <mergeCell ref="N25:N27"/>
    <mergeCell ref="N78:N80"/>
    <mergeCell ref="O78:O80"/>
    <mergeCell ref="P78:P80"/>
    <mergeCell ref="F30:F31"/>
    <mergeCell ref="T42:T44"/>
    <mergeCell ref="D54:D56"/>
    <mergeCell ref="I54:I56"/>
    <mergeCell ref="N54:N56"/>
    <mergeCell ref="R54:R56"/>
    <mergeCell ref="P82:P84"/>
    <mergeCell ref="D82:D84"/>
    <mergeCell ref="I82:I84"/>
    <mergeCell ref="N82:N84"/>
    <mergeCell ref="M82:M84"/>
    <mergeCell ref="K74:K76"/>
    <mergeCell ref="D74:D76"/>
    <mergeCell ref="I74:I76"/>
    <mergeCell ref="M74:M76"/>
    <mergeCell ref="N74:N76"/>
    <mergeCell ref="O74:O76"/>
    <mergeCell ref="P74:P76"/>
    <mergeCell ref="L74:L76"/>
    <mergeCell ref="D78:D80"/>
    <mergeCell ref="I78:I80"/>
    <mergeCell ref="J78:J80"/>
    <mergeCell ref="K78:K80"/>
    <mergeCell ref="L78:L80"/>
    <mergeCell ref="M78:M80"/>
    <mergeCell ref="W21:W23"/>
    <mergeCell ref="X21:X23"/>
    <mergeCell ref="Y21:Y23"/>
    <mergeCell ref="Z21:Z23"/>
    <mergeCell ref="U42:U44"/>
    <mergeCell ref="Q42:Q44"/>
    <mergeCell ref="B68:F68"/>
    <mergeCell ref="G68:K68"/>
    <mergeCell ref="L68:P68"/>
    <mergeCell ref="D42:D44"/>
    <mergeCell ref="I42:I44"/>
    <mergeCell ref="N42:N44"/>
    <mergeCell ref="R42:R44"/>
    <mergeCell ref="S42:S44"/>
    <mergeCell ref="S54:S56"/>
    <mergeCell ref="T54:T56"/>
    <mergeCell ref="U54:U56"/>
    <mergeCell ref="U50:U52"/>
    <mergeCell ref="N50:N52"/>
    <mergeCell ref="P50:P52"/>
    <mergeCell ref="Q50:Q52"/>
    <mergeCell ref="R50:R52"/>
    <mergeCell ref="S50:S52"/>
    <mergeCell ref="T50:T52"/>
    <mergeCell ref="Q40:U40"/>
    <mergeCell ref="V15:Z15"/>
    <mergeCell ref="X17:X19"/>
    <mergeCell ref="R17:R19"/>
    <mergeCell ref="T17:T19"/>
    <mergeCell ref="U17:U19"/>
    <mergeCell ref="V17:V19"/>
    <mergeCell ref="W17:W19"/>
    <mergeCell ref="Y17:Y19"/>
    <mergeCell ref="Z17:Z19"/>
    <mergeCell ref="S25:S27"/>
    <mergeCell ref="T25:T27"/>
    <mergeCell ref="U25:U27"/>
    <mergeCell ref="S21:S23"/>
    <mergeCell ref="T21:T23"/>
    <mergeCell ref="U21:U23"/>
    <mergeCell ref="Q15:U15"/>
    <mergeCell ref="S17:S19"/>
    <mergeCell ref="V25:V27"/>
    <mergeCell ref="W25:W27"/>
    <mergeCell ref="X25:X27"/>
    <mergeCell ref="Y25:Y27"/>
    <mergeCell ref="Z25:Z27"/>
    <mergeCell ref="V21:V23"/>
    <mergeCell ref="Q46:Q48"/>
    <mergeCell ref="R46:R48"/>
    <mergeCell ref="S46:S48"/>
    <mergeCell ref="T46:T48"/>
    <mergeCell ref="U46:U48"/>
    <mergeCell ref="D70:D72"/>
    <mergeCell ref="I70:I72"/>
    <mergeCell ref="K70:K72"/>
    <mergeCell ref="L70:L72"/>
    <mergeCell ref="M70:M72"/>
    <mergeCell ref="N70:N72"/>
    <mergeCell ref="O70:O72"/>
    <mergeCell ref="P70:P72"/>
    <mergeCell ref="D46:D48"/>
    <mergeCell ref="I46:I48"/>
    <mergeCell ref="N46:N48"/>
    <mergeCell ref="P46:P48"/>
  </mergeCells>
  <pageMargins left="0.11811023622047245" right="0.11811023622047245" top="0.15748031496062992" bottom="0.15748031496062992" header="0.31496062992125984" footer="0.31496062992125984"/>
  <pageSetup scale="2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"/>
  <sheetViews>
    <sheetView workbookViewId="0">
      <pane ySplit="1" topLeftCell="A9" activePane="bottomLeft" state="frozen"/>
      <selection pane="bottomLeft" activeCell="B9" sqref="B9"/>
    </sheetView>
  </sheetViews>
  <sheetFormatPr defaultRowHeight="15" x14ac:dyDescent="0.25"/>
  <cols>
    <col min="1" max="1" width="12.5703125" style="21" customWidth="1"/>
    <col min="2" max="2" width="15.5703125" bestFit="1" customWidth="1"/>
    <col min="3" max="3" width="19.5703125" style="21" bestFit="1" customWidth="1"/>
    <col min="4" max="4" width="10" style="21" customWidth="1"/>
    <col min="6" max="6" width="13.7109375" bestFit="1" customWidth="1"/>
    <col min="7" max="7" width="15" customWidth="1"/>
    <col min="8" max="8" width="7.85546875" bestFit="1" customWidth="1"/>
    <col min="9" max="9" width="38.85546875" bestFit="1" customWidth="1"/>
    <col min="10" max="10" width="18.7109375" bestFit="1" customWidth="1"/>
  </cols>
  <sheetData>
    <row r="1" spans="1:10" s="118" customFormat="1" ht="30" x14ac:dyDescent="0.25">
      <c r="A1" s="118" t="s">
        <v>165</v>
      </c>
      <c r="B1" s="118" t="s">
        <v>166</v>
      </c>
      <c r="C1" s="118" t="s">
        <v>167</v>
      </c>
      <c r="D1" s="118" t="s">
        <v>168</v>
      </c>
      <c r="E1" s="118" t="s">
        <v>169</v>
      </c>
      <c r="F1" s="118" t="s">
        <v>170</v>
      </c>
      <c r="G1" s="118" t="s">
        <v>414</v>
      </c>
      <c r="H1" s="118" t="s">
        <v>413</v>
      </c>
      <c r="I1" s="329" t="s">
        <v>174</v>
      </c>
      <c r="J1" s="330" t="s">
        <v>175</v>
      </c>
    </row>
    <row r="2" spans="1:10" x14ac:dyDescent="0.25">
      <c r="A2" s="119">
        <v>1</v>
      </c>
      <c r="B2" s="166" t="s">
        <v>171</v>
      </c>
      <c r="C2" s="120" t="s">
        <v>172</v>
      </c>
      <c r="D2" s="119" t="s">
        <v>173</v>
      </c>
      <c r="E2" s="413"/>
      <c r="F2" s="413"/>
      <c r="G2" s="413"/>
      <c r="H2" s="413"/>
      <c r="I2" t="s">
        <v>486</v>
      </c>
      <c r="J2" t="s">
        <v>413</v>
      </c>
    </row>
    <row r="3" spans="1:10" x14ac:dyDescent="0.25">
      <c r="A3" s="119">
        <v>2</v>
      </c>
      <c r="B3" s="166" t="s">
        <v>176</v>
      </c>
      <c r="C3" s="120" t="s">
        <v>172</v>
      </c>
      <c r="D3" s="119" t="s">
        <v>173</v>
      </c>
      <c r="E3" s="413"/>
      <c r="F3" s="413"/>
      <c r="G3" s="413"/>
      <c r="H3" s="413"/>
      <c r="I3" s="121" t="s">
        <v>177</v>
      </c>
      <c r="J3" s="121" t="s">
        <v>178</v>
      </c>
    </row>
    <row r="4" spans="1:10" x14ac:dyDescent="0.25">
      <c r="A4" s="119">
        <v>3</v>
      </c>
      <c r="B4" s="166" t="s">
        <v>179</v>
      </c>
      <c r="C4" s="120" t="s">
        <v>172</v>
      </c>
      <c r="D4" s="119" t="s">
        <v>173</v>
      </c>
      <c r="E4" s="413"/>
      <c r="F4" s="413" t="s">
        <v>180</v>
      </c>
      <c r="G4" s="191" t="s">
        <v>415</v>
      </c>
      <c r="H4" s="191" t="s">
        <v>424</v>
      </c>
      <c r="I4" s="121" t="s">
        <v>181</v>
      </c>
      <c r="J4" s="121"/>
    </row>
    <row r="5" spans="1:10" x14ac:dyDescent="0.25">
      <c r="A5" s="413" t="s">
        <v>498</v>
      </c>
      <c r="B5" s="166" t="s">
        <v>182</v>
      </c>
      <c r="C5" s="120" t="s">
        <v>172</v>
      </c>
      <c r="D5" s="119" t="s">
        <v>173</v>
      </c>
      <c r="E5" s="413"/>
      <c r="F5" s="413" t="s">
        <v>180</v>
      </c>
      <c r="G5" s="191" t="s">
        <v>485</v>
      </c>
      <c r="H5" s="413"/>
      <c r="I5" s="121" t="s">
        <v>183</v>
      </c>
      <c r="J5" s="121"/>
    </row>
    <row r="6" spans="1:10" x14ac:dyDescent="0.25">
      <c r="A6" s="413" t="s">
        <v>498</v>
      </c>
      <c r="B6" s="414" t="s">
        <v>184</v>
      </c>
      <c r="C6" s="120" t="s">
        <v>172</v>
      </c>
      <c r="D6" s="413"/>
      <c r="E6" s="413"/>
      <c r="F6" s="413" t="s">
        <v>180</v>
      </c>
      <c r="G6" s="413"/>
      <c r="H6" s="413"/>
      <c r="I6" s="121" t="s">
        <v>185</v>
      </c>
      <c r="J6" s="121"/>
    </row>
    <row r="7" spans="1:10" x14ac:dyDescent="0.25">
      <c r="A7" s="413">
        <v>6</v>
      </c>
      <c r="B7" s="415" t="s">
        <v>186</v>
      </c>
      <c r="C7" s="120" t="s">
        <v>172</v>
      </c>
      <c r="D7" s="413" t="s">
        <v>187</v>
      </c>
      <c r="E7" s="413"/>
      <c r="F7" s="413" t="s">
        <v>180</v>
      </c>
      <c r="G7" s="413"/>
      <c r="H7" s="413"/>
      <c r="I7" s="121" t="s">
        <v>188</v>
      </c>
      <c r="J7" s="121"/>
    </row>
    <row r="8" spans="1:10" x14ac:dyDescent="0.25">
      <c r="A8" s="413" t="s">
        <v>497</v>
      </c>
      <c r="B8" s="416" t="s">
        <v>189</v>
      </c>
      <c r="C8" s="120" t="s">
        <v>172</v>
      </c>
      <c r="D8" s="413" t="s">
        <v>187</v>
      </c>
      <c r="E8" s="413"/>
      <c r="F8" s="413"/>
      <c r="G8" s="413"/>
      <c r="H8" s="413"/>
      <c r="I8" s="121" t="s">
        <v>190</v>
      </c>
      <c r="J8" s="121"/>
    </row>
    <row r="9" spans="1:10" x14ac:dyDescent="0.25">
      <c r="A9" s="413" t="s">
        <v>497</v>
      </c>
      <c r="B9" s="416" t="s">
        <v>191</v>
      </c>
      <c r="C9" s="120" t="s">
        <v>172</v>
      </c>
      <c r="D9" s="413" t="s">
        <v>187</v>
      </c>
      <c r="E9" s="336" t="s">
        <v>180</v>
      </c>
      <c r="F9" s="336" t="s">
        <v>423</v>
      </c>
      <c r="G9" s="413" t="s">
        <v>425</v>
      </c>
      <c r="H9" s="413"/>
      <c r="I9" s="121" t="s">
        <v>192</v>
      </c>
      <c r="J9" s="121"/>
    </row>
    <row r="10" spans="1:10" x14ac:dyDescent="0.25">
      <c r="A10" s="413">
        <v>9</v>
      </c>
      <c r="B10" s="417" t="s">
        <v>193</v>
      </c>
      <c r="C10" s="120" t="s">
        <v>172</v>
      </c>
      <c r="D10" s="413" t="s">
        <v>187</v>
      </c>
      <c r="E10" s="198" t="s">
        <v>180</v>
      </c>
      <c r="F10" s="198" t="s">
        <v>398</v>
      </c>
      <c r="G10" s="187" t="s">
        <v>495</v>
      </c>
      <c r="H10" s="413"/>
      <c r="I10" s="121" t="s">
        <v>194</v>
      </c>
      <c r="J10" s="121"/>
    </row>
    <row r="11" spans="1:10" x14ac:dyDescent="0.25">
      <c r="A11" s="413">
        <v>10</v>
      </c>
      <c r="B11" s="414" t="s">
        <v>195</v>
      </c>
      <c r="C11" s="120" t="s">
        <v>172</v>
      </c>
      <c r="D11" s="413"/>
      <c r="E11" s="198" t="s">
        <v>180</v>
      </c>
      <c r="F11" s="198" t="s">
        <v>398</v>
      </c>
      <c r="G11" s="413" t="s">
        <v>507</v>
      </c>
      <c r="H11" s="188" t="s">
        <v>371</v>
      </c>
      <c r="I11" s="121" t="s">
        <v>196</v>
      </c>
      <c r="J11" s="121"/>
    </row>
    <row r="12" spans="1:10" x14ac:dyDescent="0.25">
      <c r="A12" s="413">
        <v>11</v>
      </c>
      <c r="B12" s="335" t="s">
        <v>197</v>
      </c>
      <c r="C12" s="120" t="s">
        <v>172</v>
      </c>
      <c r="D12" s="413" t="s">
        <v>198</v>
      </c>
      <c r="E12" s="336" t="s">
        <v>180</v>
      </c>
      <c r="F12" s="336" t="s">
        <v>499</v>
      </c>
      <c r="G12" s="337" t="s">
        <v>611</v>
      </c>
      <c r="H12" s="413"/>
      <c r="I12" s="121" t="s">
        <v>199</v>
      </c>
      <c r="J12" s="121"/>
    </row>
    <row r="13" spans="1:10" x14ac:dyDescent="0.25">
      <c r="A13" s="413" t="s">
        <v>498</v>
      </c>
      <c r="B13" t="s">
        <v>200</v>
      </c>
      <c r="C13" s="120" t="s">
        <v>172</v>
      </c>
      <c r="D13" s="413" t="s">
        <v>198</v>
      </c>
      <c r="E13" s="413"/>
      <c r="F13" s="413"/>
      <c r="G13" s="413"/>
      <c r="H13" s="413"/>
      <c r="I13" s="121" t="s">
        <v>201</v>
      </c>
      <c r="J13" s="121"/>
    </row>
    <row r="14" spans="1:10" x14ac:dyDescent="0.25">
      <c r="A14" s="413" t="s">
        <v>498</v>
      </c>
      <c r="B14" s="334" t="s">
        <v>202</v>
      </c>
      <c r="C14" s="120" t="s">
        <v>172</v>
      </c>
      <c r="D14" s="413" t="s">
        <v>198</v>
      </c>
      <c r="E14" s="413"/>
      <c r="F14" s="191" t="s">
        <v>173</v>
      </c>
      <c r="G14" s="191" t="s">
        <v>359</v>
      </c>
      <c r="H14" s="191" t="s">
        <v>427</v>
      </c>
      <c r="I14" s="121" t="s">
        <v>203</v>
      </c>
      <c r="J14" s="121"/>
    </row>
    <row r="15" spans="1:10" x14ac:dyDescent="0.25">
      <c r="A15" s="413">
        <v>14</v>
      </c>
      <c r="B15" s="71" t="s">
        <v>204</v>
      </c>
      <c r="C15" s="120" t="s">
        <v>172</v>
      </c>
      <c r="D15" s="413" t="s">
        <v>198</v>
      </c>
      <c r="E15" s="413"/>
      <c r="F15" s="198" t="s">
        <v>173</v>
      </c>
      <c r="G15" s="198" t="s">
        <v>398</v>
      </c>
      <c r="H15" s="413"/>
      <c r="I15" s="121" t="s">
        <v>205</v>
      </c>
      <c r="J15" s="121"/>
    </row>
    <row r="16" spans="1:10" x14ac:dyDescent="0.25">
      <c r="A16" s="413">
        <v>15</v>
      </c>
      <c r="B16" s="71" t="s">
        <v>206</v>
      </c>
      <c r="C16" s="120" t="s">
        <v>172</v>
      </c>
      <c r="D16" s="413"/>
      <c r="E16" s="413"/>
      <c r="F16" s="198" t="s">
        <v>173</v>
      </c>
      <c r="G16" s="198" t="s">
        <v>398</v>
      </c>
      <c r="H16" s="413"/>
      <c r="I16" s="413"/>
      <c r="J16" s="21"/>
    </row>
    <row r="17" spans="1:9" x14ac:dyDescent="0.25">
      <c r="A17" s="413">
        <v>16</v>
      </c>
      <c r="B17" s="334" t="s">
        <v>207</v>
      </c>
      <c r="C17" s="120" t="s">
        <v>172</v>
      </c>
      <c r="D17" s="413" t="s">
        <v>208</v>
      </c>
      <c r="E17" s="413"/>
      <c r="F17" s="191" t="s">
        <v>173</v>
      </c>
      <c r="G17" s="191" t="s">
        <v>500</v>
      </c>
      <c r="H17" s="413"/>
    </row>
    <row r="18" spans="1:9" x14ac:dyDescent="0.25">
      <c r="A18" s="413" t="s">
        <v>497</v>
      </c>
      <c r="B18" t="s">
        <v>209</v>
      </c>
      <c r="C18" s="120" t="s">
        <v>172</v>
      </c>
      <c r="D18" s="413" t="s">
        <v>208</v>
      </c>
      <c r="E18" s="413"/>
      <c r="F18" s="413"/>
      <c r="G18" s="413"/>
      <c r="H18" s="413"/>
    </row>
    <row r="19" spans="1:9" x14ac:dyDescent="0.25">
      <c r="A19" s="413" t="s">
        <v>497</v>
      </c>
      <c r="B19" s="338" t="s">
        <v>210</v>
      </c>
      <c r="C19" s="120" t="s">
        <v>172</v>
      </c>
      <c r="D19" s="413" t="s">
        <v>208</v>
      </c>
      <c r="E19" s="413" t="s">
        <v>173</v>
      </c>
      <c r="F19" s="337" t="s">
        <v>408</v>
      </c>
      <c r="G19" s="413" t="s">
        <v>426</v>
      </c>
      <c r="H19" s="413"/>
    </row>
    <row r="20" spans="1:9" x14ac:dyDescent="0.25">
      <c r="A20" s="413">
        <v>19</v>
      </c>
      <c r="B20" s="338" t="s">
        <v>211</v>
      </c>
      <c r="C20" s="120" t="s">
        <v>172</v>
      </c>
      <c r="D20" s="413" t="s">
        <v>208</v>
      </c>
      <c r="E20" s="413" t="s">
        <v>173</v>
      </c>
      <c r="F20" s="337" t="s">
        <v>409</v>
      </c>
      <c r="G20" s="337" t="s">
        <v>611</v>
      </c>
      <c r="H20" s="188" t="s">
        <v>371</v>
      </c>
    </row>
    <row r="21" spans="1:9" x14ac:dyDescent="0.25">
      <c r="A21" s="413">
        <v>20</v>
      </c>
      <c r="B21" s="338" t="s">
        <v>212</v>
      </c>
      <c r="C21" s="120" t="s">
        <v>172</v>
      </c>
      <c r="D21" s="413"/>
      <c r="E21" s="413" t="s">
        <v>173</v>
      </c>
      <c r="F21" s="337" t="s">
        <v>493</v>
      </c>
      <c r="G21" s="337" t="s">
        <v>507</v>
      </c>
      <c r="H21" s="413"/>
    </row>
    <row r="22" spans="1:9" x14ac:dyDescent="0.25">
      <c r="A22" s="413">
        <v>21</v>
      </c>
      <c r="B22" s="338" t="s">
        <v>213</v>
      </c>
      <c r="C22" s="120" t="s">
        <v>172</v>
      </c>
      <c r="D22" s="413" t="s">
        <v>214</v>
      </c>
      <c r="E22" s="413" t="s">
        <v>173</v>
      </c>
      <c r="F22" s="187" t="s">
        <v>494</v>
      </c>
      <c r="G22" s="336" t="s">
        <v>499</v>
      </c>
      <c r="H22" s="187" t="s">
        <v>612</v>
      </c>
    </row>
    <row r="23" spans="1:9" x14ac:dyDescent="0.25">
      <c r="A23" s="413" t="s">
        <v>498</v>
      </c>
      <c r="B23" t="s">
        <v>215</v>
      </c>
      <c r="C23" s="120" t="s">
        <v>172</v>
      </c>
      <c r="D23" s="413" t="s">
        <v>214</v>
      </c>
      <c r="E23" s="413"/>
      <c r="F23" s="413"/>
      <c r="G23" s="413"/>
      <c r="H23" s="413"/>
    </row>
    <row r="24" spans="1:9" x14ac:dyDescent="0.25">
      <c r="A24" s="413" t="s">
        <v>498</v>
      </c>
      <c r="B24" s="334" t="s">
        <v>216</v>
      </c>
      <c r="C24" s="120" t="s">
        <v>172</v>
      </c>
      <c r="D24" s="413" t="s">
        <v>214</v>
      </c>
      <c r="E24" s="413"/>
      <c r="F24" s="413" t="s">
        <v>187</v>
      </c>
      <c r="G24" s="191" t="s">
        <v>359</v>
      </c>
      <c r="H24" s="191" t="s">
        <v>429</v>
      </c>
    </row>
    <row r="25" spans="1:9" x14ac:dyDescent="0.25">
      <c r="A25" s="413">
        <v>24</v>
      </c>
      <c r="B25" s="334" t="s">
        <v>217</v>
      </c>
      <c r="C25" s="120" t="s">
        <v>172</v>
      </c>
      <c r="D25" s="413" t="s">
        <v>214</v>
      </c>
      <c r="E25" s="413"/>
      <c r="F25" s="413" t="s">
        <v>187</v>
      </c>
      <c r="G25" s="191" t="s">
        <v>422</v>
      </c>
      <c r="H25" s="413"/>
    </row>
    <row r="26" spans="1:9" x14ac:dyDescent="0.25">
      <c r="A26" s="413">
        <v>25</v>
      </c>
      <c r="B26" s="334" t="s">
        <v>218</v>
      </c>
      <c r="C26" s="120" t="s">
        <v>172</v>
      </c>
      <c r="D26" s="413"/>
      <c r="E26" s="413"/>
      <c r="F26" s="413" t="s">
        <v>187</v>
      </c>
      <c r="G26" s="191" t="s">
        <v>484</v>
      </c>
      <c r="H26" s="413"/>
    </row>
    <row r="27" spans="1:9" x14ac:dyDescent="0.25">
      <c r="A27" s="413">
        <v>26</v>
      </c>
      <c r="B27" s="334" t="s">
        <v>219</v>
      </c>
      <c r="C27" s="120" t="s">
        <v>172</v>
      </c>
      <c r="D27" s="413" t="s">
        <v>220</v>
      </c>
      <c r="E27" s="413"/>
      <c r="F27" s="413" t="s">
        <v>187</v>
      </c>
      <c r="G27" s="413"/>
      <c r="H27" s="413"/>
    </row>
    <row r="28" spans="1:9" x14ac:dyDescent="0.25">
      <c r="A28" s="413" t="s">
        <v>497</v>
      </c>
      <c r="B28" t="s">
        <v>221</v>
      </c>
      <c r="C28" s="120" t="s">
        <v>172</v>
      </c>
      <c r="D28" s="413" t="s">
        <v>220</v>
      </c>
      <c r="E28" s="413"/>
      <c r="F28" s="413"/>
      <c r="G28" s="413"/>
      <c r="H28" s="413"/>
    </row>
    <row r="29" spans="1:9" x14ac:dyDescent="0.25">
      <c r="A29" s="413" t="s">
        <v>497</v>
      </c>
      <c r="B29" t="s">
        <v>222</v>
      </c>
      <c r="C29" s="120" t="s">
        <v>172</v>
      </c>
      <c r="D29" s="413" t="s">
        <v>220</v>
      </c>
      <c r="E29" s="413" t="s">
        <v>187</v>
      </c>
      <c r="F29" s="337" t="s">
        <v>405</v>
      </c>
      <c r="G29" s="337" t="s">
        <v>408</v>
      </c>
      <c r="H29" s="337" t="s">
        <v>428</v>
      </c>
      <c r="I29" s="188" t="s">
        <v>371</v>
      </c>
    </row>
    <row r="30" spans="1:9" x14ac:dyDescent="0.25">
      <c r="A30" s="122">
        <v>29</v>
      </c>
      <c r="B30" s="123" t="s">
        <v>223</v>
      </c>
      <c r="C30" s="124" t="s">
        <v>172</v>
      </c>
      <c r="D30" s="122" t="s">
        <v>224</v>
      </c>
      <c r="E30" s="122" t="s">
        <v>225</v>
      </c>
      <c r="F30" s="122" t="s">
        <v>225</v>
      </c>
      <c r="G30" s="337" t="s">
        <v>412</v>
      </c>
      <c r="H30" s="187" t="s">
        <v>612</v>
      </c>
    </row>
    <row r="31" spans="1:9" x14ac:dyDescent="0.25">
      <c r="A31" s="413">
        <v>30</v>
      </c>
      <c r="B31" t="s">
        <v>226</v>
      </c>
      <c r="C31" s="120" t="s">
        <v>172</v>
      </c>
      <c r="D31" s="413" t="s">
        <v>220</v>
      </c>
      <c r="E31" s="413" t="s">
        <v>187</v>
      </c>
      <c r="F31" s="413"/>
      <c r="G31" s="337" t="s">
        <v>421</v>
      </c>
      <c r="H31" s="337" t="s">
        <v>409</v>
      </c>
    </row>
    <row r="32" spans="1:9" x14ac:dyDescent="0.25">
      <c r="A32" s="413">
        <v>31</v>
      </c>
      <c r="B32" t="s">
        <v>227</v>
      </c>
      <c r="C32" s="120" t="s">
        <v>172</v>
      </c>
      <c r="D32" s="413"/>
      <c r="E32" s="413" t="s">
        <v>187</v>
      </c>
      <c r="F32" s="187" t="s">
        <v>494</v>
      </c>
      <c r="G32" s="413" t="s">
        <v>507</v>
      </c>
      <c r="H32" s="413"/>
    </row>
    <row r="33" spans="1:8" x14ac:dyDescent="0.25">
      <c r="A33" s="413">
        <v>32</v>
      </c>
      <c r="B33" t="s">
        <v>228</v>
      </c>
      <c r="C33" s="120" t="s">
        <v>172</v>
      </c>
      <c r="D33" s="413" t="s">
        <v>229</v>
      </c>
      <c r="E33" s="413" t="s">
        <v>187</v>
      </c>
      <c r="F33" s="413"/>
      <c r="G33" s="413"/>
      <c r="H33" s="413"/>
    </row>
    <row r="34" spans="1:8" x14ac:dyDescent="0.25">
      <c r="A34" s="413" t="s">
        <v>498</v>
      </c>
      <c r="B34" t="s">
        <v>230</v>
      </c>
      <c r="C34" s="120" t="s">
        <v>172</v>
      </c>
      <c r="D34" s="413" t="s">
        <v>229</v>
      </c>
      <c r="E34" s="413"/>
      <c r="F34" s="413"/>
      <c r="G34" s="413"/>
      <c r="H34" s="413"/>
    </row>
    <row r="35" spans="1:8" x14ac:dyDescent="0.25">
      <c r="A35" s="413" t="s">
        <v>498</v>
      </c>
      <c r="B35" t="s">
        <v>231</v>
      </c>
      <c r="C35" s="120" t="s">
        <v>172</v>
      </c>
      <c r="D35" s="413" t="s">
        <v>229</v>
      </c>
      <c r="E35" s="413"/>
      <c r="F35" s="413" t="s">
        <v>229</v>
      </c>
      <c r="G35" s="191" t="s">
        <v>422</v>
      </c>
      <c r="H35" s="413" t="s">
        <v>430</v>
      </c>
    </row>
    <row r="36" spans="1:8" x14ac:dyDescent="0.25">
      <c r="A36" s="413">
        <v>35</v>
      </c>
      <c r="B36" t="s">
        <v>232</v>
      </c>
      <c r="C36" s="120" t="s">
        <v>172</v>
      </c>
      <c r="D36" s="413" t="s">
        <v>229</v>
      </c>
      <c r="E36" s="413"/>
      <c r="F36" s="413" t="s">
        <v>229</v>
      </c>
      <c r="G36" s="191" t="s">
        <v>484</v>
      </c>
      <c r="H36" s="413"/>
    </row>
    <row r="37" spans="1:8" x14ac:dyDescent="0.25">
      <c r="A37" s="413">
        <v>36</v>
      </c>
      <c r="B37" t="s">
        <v>233</v>
      </c>
      <c r="C37" s="120" t="s">
        <v>172</v>
      </c>
      <c r="D37" s="413"/>
      <c r="E37" s="413"/>
      <c r="F37" s="413" t="s">
        <v>229</v>
      </c>
      <c r="G37" s="187" t="s">
        <v>501</v>
      </c>
      <c r="H37" s="413"/>
    </row>
    <row r="38" spans="1:8" x14ac:dyDescent="0.25">
      <c r="A38" s="413">
        <v>37</v>
      </c>
      <c r="B38" t="s">
        <v>234</v>
      </c>
      <c r="C38" s="120" t="s">
        <v>172</v>
      </c>
      <c r="D38" s="413" t="s">
        <v>180</v>
      </c>
      <c r="E38" s="413"/>
      <c r="F38" s="413" t="s">
        <v>229</v>
      </c>
      <c r="G38" s="413"/>
      <c r="H38" s="413"/>
    </row>
    <row r="39" spans="1:8" x14ac:dyDescent="0.25">
      <c r="A39" s="413" t="s">
        <v>497</v>
      </c>
      <c r="B39" t="s">
        <v>235</v>
      </c>
      <c r="C39" s="120" t="s">
        <v>172</v>
      </c>
      <c r="D39" s="413" t="s">
        <v>180</v>
      </c>
      <c r="E39" s="413"/>
      <c r="F39" s="413"/>
      <c r="G39" s="413"/>
      <c r="H39" s="413"/>
    </row>
    <row r="40" spans="1:8" x14ac:dyDescent="0.25">
      <c r="A40" s="413" t="s">
        <v>497</v>
      </c>
      <c r="B40" t="s">
        <v>236</v>
      </c>
      <c r="C40" s="120" t="s">
        <v>172</v>
      </c>
      <c r="D40" s="413" t="s">
        <v>180</v>
      </c>
      <c r="E40" s="413" t="s">
        <v>229</v>
      </c>
      <c r="F40" s="187" t="s">
        <v>405</v>
      </c>
      <c r="G40" s="267" t="s">
        <v>236</v>
      </c>
      <c r="H40" s="268" t="s">
        <v>431</v>
      </c>
    </row>
    <row r="41" spans="1:8" x14ac:dyDescent="0.25">
      <c r="A41" s="413">
        <v>40</v>
      </c>
      <c r="B41" t="s">
        <v>237</v>
      </c>
      <c r="C41" s="120" t="s">
        <v>172</v>
      </c>
      <c r="D41" s="413" t="s">
        <v>180</v>
      </c>
      <c r="E41" s="413" t="s">
        <v>229</v>
      </c>
      <c r="F41" s="193" t="s">
        <v>412</v>
      </c>
      <c r="G41" s="269" t="s">
        <v>396</v>
      </c>
      <c r="H41" s="128"/>
    </row>
    <row r="42" spans="1:8" x14ac:dyDescent="0.25">
      <c r="A42" s="413">
        <v>41</v>
      </c>
      <c r="B42" t="s">
        <v>238</v>
      </c>
      <c r="C42" s="120" t="s">
        <v>172</v>
      </c>
      <c r="D42" s="413"/>
      <c r="E42" s="413" t="s">
        <v>229</v>
      </c>
      <c r="F42" s="337" t="s">
        <v>494</v>
      </c>
      <c r="G42" s="336" t="s">
        <v>499</v>
      </c>
      <c r="H42" s="188" t="s">
        <v>371</v>
      </c>
    </row>
    <row r="43" spans="1:8" x14ac:dyDescent="0.25">
      <c r="A43" s="125">
        <v>42</v>
      </c>
      <c r="B43" s="126" t="s">
        <v>239</v>
      </c>
      <c r="C43" s="126" t="s">
        <v>172</v>
      </c>
      <c r="D43" s="125" t="s">
        <v>240</v>
      </c>
      <c r="E43" s="413" t="s">
        <v>229</v>
      </c>
      <c r="F43" s="125" t="s">
        <v>240</v>
      </c>
      <c r="G43" s="413" t="s">
        <v>507</v>
      </c>
      <c r="H43" s="413"/>
    </row>
    <row r="44" spans="1:8" x14ac:dyDescent="0.25">
      <c r="A44" s="125">
        <v>43</v>
      </c>
      <c r="B44" s="126" t="s">
        <v>241</v>
      </c>
      <c r="C44" s="126" t="s">
        <v>172</v>
      </c>
      <c r="D44" s="125" t="s">
        <v>240</v>
      </c>
      <c r="E44" s="125" t="s">
        <v>240</v>
      </c>
      <c r="F44" s="125" t="s">
        <v>240</v>
      </c>
      <c r="G44" s="413"/>
      <c r="H44" s="413"/>
    </row>
    <row r="45" spans="1:8" x14ac:dyDescent="0.25">
      <c r="A45" s="125">
        <v>44</v>
      </c>
      <c r="B45" s="126" t="s">
        <v>242</v>
      </c>
      <c r="C45" s="126" t="s">
        <v>172</v>
      </c>
      <c r="D45" s="125" t="s">
        <v>240</v>
      </c>
      <c r="E45" s="125" t="s">
        <v>240</v>
      </c>
      <c r="F45" s="125" t="s">
        <v>240</v>
      </c>
      <c r="G45" s="413"/>
      <c r="H45" s="413"/>
    </row>
  </sheetData>
  <pageMargins left="0.7" right="0.7" top="0.75" bottom="0.75" header="0.3" footer="0.3"/>
  <pageSetup paperSize="9" orientation="landscape" r:id="rId1"/>
  <legacy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3"/>
  <sheetViews>
    <sheetView topLeftCell="B33" workbookViewId="0">
      <selection activeCell="C56" sqref="C56"/>
    </sheetView>
  </sheetViews>
  <sheetFormatPr defaultRowHeight="15" x14ac:dyDescent="0.25"/>
  <cols>
    <col min="1" max="1" width="17.28515625" customWidth="1"/>
    <col min="2" max="2" width="106.7109375" customWidth="1"/>
    <col min="3" max="3" width="43.140625" customWidth="1"/>
    <col min="4" max="4" width="17.28515625" customWidth="1"/>
  </cols>
  <sheetData>
    <row r="1" spans="1:10" x14ac:dyDescent="0.25">
      <c r="A1" s="127" t="s">
        <v>243</v>
      </c>
      <c r="B1" s="127"/>
      <c r="C1" s="127"/>
      <c r="D1" s="127"/>
      <c r="E1" s="127"/>
    </row>
    <row r="3" spans="1:10" x14ac:dyDescent="0.25">
      <c r="A3" s="128" t="s">
        <v>244</v>
      </c>
      <c r="D3" s="21"/>
      <c r="E3" s="21"/>
      <c r="F3" s="21"/>
      <c r="I3" s="21"/>
      <c r="J3" s="21"/>
    </row>
    <row r="4" spans="1:10" x14ac:dyDescent="0.25">
      <c r="A4" s="129" t="s">
        <v>245</v>
      </c>
      <c r="B4" t="s">
        <v>246</v>
      </c>
      <c r="D4" s="21"/>
      <c r="E4" s="21"/>
      <c r="F4" s="21"/>
      <c r="I4" s="21"/>
      <c r="J4" s="21"/>
    </row>
    <row r="5" spans="1:10" x14ac:dyDescent="0.25">
      <c r="A5" s="130" t="s">
        <v>247</v>
      </c>
      <c r="B5" t="s">
        <v>248</v>
      </c>
      <c r="D5" s="21"/>
      <c r="E5" s="21"/>
      <c r="F5" s="21"/>
      <c r="I5" s="21"/>
      <c r="J5" s="21"/>
    </row>
    <row r="6" spans="1:10" x14ac:dyDescent="0.25">
      <c r="A6" s="130" t="s">
        <v>249</v>
      </c>
      <c r="B6" t="s">
        <v>250</v>
      </c>
      <c r="D6" s="21"/>
      <c r="E6" s="21"/>
      <c r="F6" s="21"/>
      <c r="I6" s="21"/>
      <c r="J6" s="21"/>
    </row>
    <row r="7" spans="1:10" x14ac:dyDescent="0.25">
      <c r="A7" s="130" t="s">
        <v>251</v>
      </c>
      <c r="B7" s="130" t="s">
        <v>252</v>
      </c>
      <c r="D7" s="21"/>
      <c r="E7" s="21"/>
      <c r="F7" s="21"/>
      <c r="I7" s="21"/>
      <c r="J7" s="21"/>
    </row>
    <row r="8" spans="1:10" x14ac:dyDescent="0.25">
      <c r="A8" s="130" t="s">
        <v>253</v>
      </c>
      <c r="B8" s="130" t="s">
        <v>254</v>
      </c>
      <c r="D8" s="21"/>
      <c r="E8" s="21"/>
      <c r="F8" s="21"/>
      <c r="I8" s="21"/>
      <c r="J8" s="21"/>
    </row>
    <row r="9" spans="1:10" x14ac:dyDescent="0.25">
      <c r="A9" s="130" t="s">
        <v>255</v>
      </c>
      <c r="B9" s="130" t="s">
        <v>248</v>
      </c>
      <c r="D9" s="21"/>
      <c r="E9" s="21"/>
      <c r="F9" s="21"/>
      <c r="I9" s="21"/>
      <c r="J9" s="21"/>
    </row>
    <row r="10" spans="1:10" x14ac:dyDescent="0.25">
      <c r="A10" s="130" t="s">
        <v>256</v>
      </c>
      <c r="B10" s="130" t="s">
        <v>254</v>
      </c>
      <c r="D10" s="21"/>
      <c r="E10" s="21"/>
      <c r="F10" s="21"/>
      <c r="I10" s="21"/>
      <c r="J10" s="21"/>
    </row>
    <row r="11" spans="1:10" x14ac:dyDescent="0.25">
      <c r="A11" s="21"/>
      <c r="D11" s="21"/>
      <c r="E11" s="21"/>
      <c r="F11" s="21"/>
      <c r="I11" s="21"/>
      <c r="J11" s="21"/>
    </row>
    <row r="12" spans="1:10" x14ac:dyDescent="0.25">
      <c r="A12" s="130" t="s">
        <v>257</v>
      </c>
      <c r="B12" t="s">
        <v>258</v>
      </c>
      <c r="D12" s="21"/>
      <c r="E12" s="21"/>
      <c r="F12" s="21"/>
      <c r="I12" s="131" t="s">
        <v>258</v>
      </c>
      <c r="J12" s="21"/>
    </row>
    <row r="13" spans="1:10" x14ac:dyDescent="0.25">
      <c r="A13" s="129" t="s">
        <v>245</v>
      </c>
      <c r="B13" t="s">
        <v>259</v>
      </c>
      <c r="D13" s="21"/>
      <c r="E13" s="21"/>
      <c r="F13" s="21"/>
      <c r="I13" s="132" t="s">
        <v>258</v>
      </c>
      <c r="J13" s="21"/>
    </row>
    <row r="14" spans="1:10" x14ac:dyDescent="0.25">
      <c r="A14" s="130" t="s">
        <v>247</v>
      </c>
      <c r="B14" t="s">
        <v>248</v>
      </c>
      <c r="D14" s="21"/>
      <c r="E14" s="21"/>
      <c r="F14" s="21"/>
      <c r="I14" s="131" t="s">
        <v>258</v>
      </c>
      <c r="J14" s="21"/>
    </row>
    <row r="15" spans="1:10" x14ac:dyDescent="0.25">
      <c r="A15" s="130" t="s">
        <v>249</v>
      </c>
      <c r="B15" t="s">
        <v>260</v>
      </c>
      <c r="D15" s="21"/>
      <c r="E15" s="21"/>
      <c r="F15" s="21"/>
      <c r="I15" s="131" t="s">
        <v>258</v>
      </c>
      <c r="J15" s="21"/>
    </row>
    <row r="16" spans="1:10" x14ac:dyDescent="0.25">
      <c r="A16" s="130" t="s">
        <v>251</v>
      </c>
      <c r="B16" s="130" t="s">
        <v>252</v>
      </c>
      <c r="D16" s="21"/>
      <c r="E16" s="21"/>
      <c r="F16" s="21"/>
      <c r="I16" s="131" t="s">
        <v>258</v>
      </c>
      <c r="J16" s="21"/>
    </row>
    <row r="17" spans="1:10" x14ac:dyDescent="0.25">
      <c r="A17" s="130" t="s">
        <v>253</v>
      </c>
      <c r="B17" s="130" t="s">
        <v>261</v>
      </c>
      <c r="D17" s="21"/>
      <c r="E17" s="21"/>
      <c r="F17" s="21"/>
      <c r="I17" s="131" t="s">
        <v>258</v>
      </c>
      <c r="J17" s="21"/>
    </row>
    <row r="18" spans="1:10" x14ac:dyDescent="0.25">
      <c r="A18" s="130" t="s">
        <v>255</v>
      </c>
      <c r="B18" s="130" t="s">
        <v>248</v>
      </c>
      <c r="D18" s="21"/>
      <c r="E18" s="21"/>
      <c r="F18" s="21"/>
      <c r="I18" s="21"/>
      <c r="J18" s="21"/>
    </row>
    <row r="19" spans="1:10" x14ac:dyDescent="0.25">
      <c r="A19" s="130" t="s">
        <v>256</v>
      </c>
      <c r="B19" s="130" t="s">
        <v>261</v>
      </c>
      <c r="D19" s="21"/>
      <c r="E19" s="21"/>
      <c r="F19" s="21"/>
      <c r="I19" s="131" t="s">
        <v>258</v>
      </c>
      <c r="J19" s="21"/>
    </row>
    <row r="20" spans="1:10" x14ac:dyDescent="0.25">
      <c r="A20" s="130"/>
      <c r="D20" s="21"/>
      <c r="E20" s="21"/>
      <c r="F20" s="21"/>
      <c r="I20" s="131" t="s">
        <v>258</v>
      </c>
      <c r="J20" s="21"/>
    </row>
    <row r="21" spans="1:10" x14ac:dyDescent="0.25">
      <c r="A21" s="130" t="s">
        <v>262</v>
      </c>
      <c r="D21" s="21"/>
      <c r="E21" s="21"/>
      <c r="F21" s="21"/>
      <c r="I21" s="131" t="s">
        <v>258</v>
      </c>
      <c r="J21" s="21"/>
    </row>
    <row r="22" spans="1:10" x14ac:dyDescent="0.25">
      <c r="A22" s="129" t="s">
        <v>245</v>
      </c>
      <c r="B22" t="s">
        <v>263</v>
      </c>
      <c r="D22" s="21"/>
      <c r="E22" s="21"/>
      <c r="F22" s="21"/>
      <c r="I22" s="131" t="s">
        <v>258</v>
      </c>
      <c r="J22" s="21"/>
    </row>
    <row r="23" spans="1:10" x14ac:dyDescent="0.25">
      <c r="A23" s="130" t="s">
        <v>247</v>
      </c>
      <c r="B23" t="s">
        <v>248</v>
      </c>
      <c r="D23" s="21"/>
      <c r="E23" s="21"/>
      <c r="F23" s="21"/>
      <c r="I23" s="131" t="s">
        <v>258</v>
      </c>
      <c r="J23" s="21"/>
    </row>
    <row r="24" spans="1:10" x14ac:dyDescent="0.25">
      <c r="A24" s="130" t="s">
        <v>249</v>
      </c>
      <c r="B24" t="s">
        <v>264</v>
      </c>
      <c r="D24" s="21"/>
      <c r="E24" s="21"/>
      <c r="F24" s="21"/>
      <c r="I24" s="131" t="s">
        <v>258</v>
      </c>
      <c r="J24" s="21"/>
    </row>
    <row r="25" spans="1:10" x14ac:dyDescent="0.25">
      <c r="A25" s="130" t="s">
        <v>251</v>
      </c>
      <c r="B25" s="130" t="s">
        <v>252</v>
      </c>
      <c r="D25" s="21"/>
      <c r="E25" s="21"/>
      <c r="F25" s="21"/>
      <c r="I25" s="131"/>
      <c r="J25" s="21"/>
    </row>
    <row r="26" spans="1:10" x14ac:dyDescent="0.25">
      <c r="A26" s="130" t="s">
        <v>253</v>
      </c>
      <c r="B26" s="130" t="s">
        <v>265</v>
      </c>
      <c r="D26" s="21"/>
      <c r="E26" s="21"/>
      <c r="F26" s="21"/>
      <c r="I26" s="131" t="s">
        <v>258</v>
      </c>
      <c r="J26" s="21"/>
    </row>
    <row r="27" spans="1:10" x14ac:dyDescent="0.25">
      <c r="A27" s="130" t="s">
        <v>255</v>
      </c>
      <c r="B27" s="130" t="s">
        <v>248</v>
      </c>
      <c r="D27" s="21"/>
      <c r="E27" s="21"/>
      <c r="F27" s="21"/>
      <c r="I27" s="131"/>
      <c r="J27" s="21"/>
    </row>
    <row r="28" spans="1:10" x14ac:dyDescent="0.25">
      <c r="A28" s="130" t="s">
        <v>256</v>
      </c>
      <c r="B28" s="130" t="s">
        <v>265</v>
      </c>
      <c r="D28" s="21"/>
      <c r="E28" s="21"/>
      <c r="F28" s="21"/>
      <c r="I28" s="131" t="s">
        <v>258</v>
      </c>
      <c r="J28" s="21"/>
    </row>
    <row r="29" spans="1:10" x14ac:dyDescent="0.25">
      <c r="A29" s="21"/>
      <c r="D29" s="21"/>
      <c r="E29" s="21"/>
      <c r="F29" s="21"/>
      <c r="I29" s="131" t="s">
        <v>258</v>
      </c>
      <c r="J29" s="21"/>
    </row>
    <row r="30" spans="1:10" x14ac:dyDescent="0.25">
      <c r="A30" s="128" t="s">
        <v>266</v>
      </c>
      <c r="D30" s="21"/>
      <c r="E30" s="21"/>
      <c r="F30" s="21"/>
      <c r="I30" s="21"/>
      <c r="J30" s="21"/>
    </row>
    <row r="31" spans="1:10" x14ac:dyDescent="0.25">
      <c r="A31" s="129" t="s">
        <v>245</v>
      </c>
      <c r="B31" t="s">
        <v>267</v>
      </c>
      <c r="D31" s="21"/>
      <c r="E31" s="21"/>
      <c r="F31" s="21"/>
      <c r="I31" s="21"/>
      <c r="J31" s="21"/>
    </row>
    <row r="32" spans="1:10" x14ac:dyDescent="0.25">
      <c r="A32" s="130" t="s">
        <v>247</v>
      </c>
      <c r="B32" t="s">
        <v>248</v>
      </c>
      <c r="D32" s="21"/>
      <c r="E32" s="21"/>
      <c r="F32" s="21"/>
      <c r="I32" s="21"/>
      <c r="J32" s="21"/>
    </row>
    <row r="33" spans="1:10" x14ac:dyDescent="0.25">
      <c r="A33" s="130" t="s">
        <v>249</v>
      </c>
      <c r="B33" t="s">
        <v>268</v>
      </c>
      <c r="D33" s="21"/>
      <c r="E33" s="21"/>
      <c r="F33" s="21"/>
      <c r="I33" s="21"/>
      <c r="J33" s="21"/>
    </row>
    <row r="34" spans="1:10" x14ac:dyDescent="0.25">
      <c r="A34" s="130" t="s">
        <v>251</v>
      </c>
      <c r="B34" s="130" t="s">
        <v>252</v>
      </c>
      <c r="D34" s="21"/>
      <c r="E34" s="21"/>
      <c r="F34" s="21"/>
      <c r="I34" s="21"/>
      <c r="J34" s="21"/>
    </row>
    <row r="35" spans="1:10" x14ac:dyDescent="0.25">
      <c r="A35" s="130" t="s">
        <v>253</v>
      </c>
      <c r="B35" s="130" t="s">
        <v>269</v>
      </c>
      <c r="D35" s="21"/>
      <c r="E35" s="21"/>
      <c r="F35" s="21"/>
      <c r="I35" s="21"/>
      <c r="J35" s="21"/>
    </row>
    <row r="36" spans="1:10" x14ac:dyDescent="0.25">
      <c r="A36" s="130" t="s">
        <v>255</v>
      </c>
      <c r="B36" s="130" t="s">
        <v>248</v>
      </c>
      <c r="D36" s="21"/>
      <c r="E36" s="21"/>
      <c r="F36" s="21"/>
      <c r="I36" s="21"/>
      <c r="J36" s="21"/>
    </row>
    <row r="37" spans="1:10" x14ac:dyDescent="0.25">
      <c r="A37" s="130" t="s">
        <v>256</v>
      </c>
      <c r="B37" s="130" t="s">
        <v>270</v>
      </c>
      <c r="D37" s="21"/>
      <c r="E37" s="21"/>
      <c r="F37" s="21"/>
      <c r="I37" s="21"/>
      <c r="J37" s="21"/>
    </row>
    <row r="38" spans="1:10" x14ac:dyDescent="0.25">
      <c r="A38" s="21"/>
      <c r="D38" s="21"/>
      <c r="E38" s="21"/>
      <c r="F38" s="21"/>
      <c r="I38" s="21"/>
      <c r="J38" s="21"/>
    </row>
    <row r="39" spans="1:10" x14ac:dyDescent="0.25">
      <c r="A39" s="128" t="s">
        <v>271</v>
      </c>
      <c r="D39" s="21"/>
      <c r="E39" s="21"/>
      <c r="F39" s="21"/>
      <c r="I39" s="21"/>
      <c r="J39" s="21"/>
    </row>
    <row r="40" spans="1:10" x14ac:dyDescent="0.25">
      <c r="A40" s="129" t="s">
        <v>245</v>
      </c>
      <c r="B40" s="130" t="s">
        <v>272</v>
      </c>
      <c r="D40" s="21"/>
      <c r="E40" s="21"/>
      <c r="F40" s="21"/>
      <c r="I40" s="21"/>
      <c r="J40" s="21"/>
    </row>
    <row r="41" spans="1:10" x14ac:dyDescent="0.25">
      <c r="A41" s="130" t="s">
        <v>247</v>
      </c>
      <c r="B41" s="130" t="s">
        <v>248</v>
      </c>
      <c r="D41" s="21"/>
      <c r="E41" s="21"/>
      <c r="F41" s="21"/>
      <c r="I41" s="21"/>
      <c r="J41" s="21"/>
    </row>
    <row r="42" spans="1:10" x14ac:dyDescent="0.25">
      <c r="A42" s="130" t="s">
        <v>249</v>
      </c>
      <c r="B42" s="130" t="s">
        <v>273</v>
      </c>
      <c r="D42" s="21"/>
      <c r="E42" s="21"/>
      <c r="F42" s="21"/>
      <c r="I42" s="21"/>
      <c r="J42" s="21"/>
    </row>
    <row r="43" spans="1:10" x14ac:dyDescent="0.25">
      <c r="A43" s="130" t="s">
        <v>251</v>
      </c>
      <c r="B43" s="130" t="s">
        <v>252</v>
      </c>
      <c r="D43" s="21"/>
      <c r="E43" s="21"/>
      <c r="F43" s="21"/>
      <c r="I43" s="21"/>
      <c r="J43" s="21"/>
    </row>
    <row r="44" spans="1:10" x14ac:dyDescent="0.25">
      <c r="A44" s="130" t="s">
        <v>253</v>
      </c>
      <c r="B44" s="130" t="s">
        <v>274</v>
      </c>
      <c r="D44" s="21"/>
      <c r="E44" s="21"/>
      <c r="F44" s="21"/>
      <c r="I44" s="21"/>
      <c r="J44" s="21"/>
    </row>
    <row r="45" spans="1:10" x14ac:dyDescent="0.25">
      <c r="A45" s="130" t="s">
        <v>255</v>
      </c>
      <c r="B45" s="130" t="s">
        <v>248</v>
      </c>
      <c r="D45" s="21"/>
      <c r="E45" s="21"/>
      <c r="F45" s="21"/>
      <c r="I45" s="21"/>
      <c r="J45" s="21"/>
    </row>
    <row r="46" spans="1:10" x14ac:dyDescent="0.25">
      <c r="A46" s="130" t="s">
        <v>256</v>
      </c>
      <c r="B46" s="130" t="s">
        <v>275</v>
      </c>
      <c r="D46" s="21"/>
      <c r="E46" s="21"/>
      <c r="F46" s="21"/>
      <c r="I46" s="21"/>
      <c r="J46" s="21"/>
    </row>
    <row r="47" spans="1:10" x14ac:dyDescent="0.25">
      <c r="A47" s="21"/>
      <c r="D47" s="21"/>
      <c r="E47" s="21"/>
      <c r="F47" s="21"/>
      <c r="I47" s="21"/>
      <c r="J47" s="21"/>
    </row>
    <row r="48" spans="1:10" x14ac:dyDescent="0.25">
      <c r="A48" s="128" t="s">
        <v>276</v>
      </c>
      <c r="D48" s="128" t="s">
        <v>277</v>
      </c>
      <c r="E48" s="21"/>
      <c r="F48" s="21"/>
      <c r="I48" s="21"/>
      <c r="J48" s="21"/>
    </row>
    <row r="49" spans="1:10" x14ac:dyDescent="0.25">
      <c r="A49" s="129" t="s">
        <v>245</v>
      </c>
      <c r="B49" s="133" t="s">
        <v>278</v>
      </c>
      <c r="D49" s="129" t="s">
        <v>245</v>
      </c>
      <c r="E49" s="128" t="s">
        <v>279</v>
      </c>
      <c r="F49" s="21"/>
      <c r="I49" s="21"/>
      <c r="J49" s="21"/>
    </row>
    <row r="50" spans="1:10" x14ac:dyDescent="0.25">
      <c r="A50" s="130" t="s">
        <v>247</v>
      </c>
      <c r="B50" s="133" t="s">
        <v>248</v>
      </c>
      <c r="D50" s="130" t="s">
        <v>247</v>
      </c>
      <c r="E50" s="21"/>
      <c r="F50" s="21"/>
      <c r="I50" s="21"/>
      <c r="J50" s="21"/>
    </row>
    <row r="51" spans="1:10" x14ac:dyDescent="0.25">
      <c r="A51" s="130" t="s">
        <v>249</v>
      </c>
      <c r="B51" s="133" t="s">
        <v>280</v>
      </c>
      <c r="D51" s="130" t="s">
        <v>249</v>
      </c>
      <c r="E51" s="128" t="s">
        <v>279</v>
      </c>
      <c r="F51" s="21"/>
      <c r="I51" s="21"/>
      <c r="J51" s="21"/>
    </row>
    <row r="52" spans="1:10" x14ac:dyDescent="0.25">
      <c r="A52" s="130" t="s">
        <v>251</v>
      </c>
      <c r="B52" s="130" t="s">
        <v>252</v>
      </c>
      <c r="D52" s="130" t="s">
        <v>251</v>
      </c>
      <c r="E52" s="21"/>
      <c r="F52" s="21"/>
      <c r="I52" s="21"/>
      <c r="J52" s="21"/>
    </row>
    <row r="53" spans="1:10" x14ac:dyDescent="0.25">
      <c r="A53" s="130" t="s">
        <v>253</v>
      </c>
      <c r="B53" s="133" t="s">
        <v>281</v>
      </c>
      <c r="D53" s="130" t="s">
        <v>253</v>
      </c>
      <c r="E53" s="128" t="s">
        <v>282</v>
      </c>
      <c r="F53" s="21"/>
      <c r="I53" s="21"/>
      <c r="J53" s="21"/>
    </row>
    <row r="54" spans="1:10" x14ac:dyDescent="0.25">
      <c r="A54" s="130" t="s">
        <v>255</v>
      </c>
      <c r="B54" s="130" t="s">
        <v>248</v>
      </c>
      <c r="D54" s="130" t="s">
        <v>255</v>
      </c>
      <c r="E54" s="21"/>
      <c r="F54" s="21"/>
      <c r="I54" s="21"/>
      <c r="J54" s="21"/>
    </row>
    <row r="55" spans="1:10" x14ac:dyDescent="0.25">
      <c r="A55" s="130" t="s">
        <v>256</v>
      </c>
      <c r="B55" s="133" t="s">
        <v>283</v>
      </c>
      <c r="D55" s="130" t="s">
        <v>256</v>
      </c>
      <c r="E55" s="128" t="s">
        <v>284</v>
      </c>
      <c r="F55" s="21"/>
      <c r="I55" s="21"/>
      <c r="J55" s="21"/>
    </row>
    <row r="56" spans="1:10" x14ac:dyDescent="0.25">
      <c r="A56" s="130"/>
      <c r="B56" s="133"/>
      <c r="D56" s="130"/>
      <c r="E56" s="128"/>
      <c r="F56" s="21"/>
      <c r="I56" s="21"/>
      <c r="J56" s="21"/>
    </row>
    <row r="57" spans="1:10" x14ac:dyDescent="0.25">
      <c r="A57" s="130" t="s">
        <v>285</v>
      </c>
      <c r="B57" s="133"/>
      <c r="D57" s="130"/>
      <c r="E57" s="128"/>
      <c r="F57" s="21"/>
      <c r="I57" s="21"/>
      <c r="J57" s="21"/>
    </row>
    <row r="58" spans="1:10" x14ac:dyDescent="0.25">
      <c r="A58" s="129" t="s">
        <v>245</v>
      </c>
      <c r="B58" s="130" t="s">
        <v>286</v>
      </c>
      <c r="D58" s="130"/>
      <c r="E58" s="128"/>
      <c r="F58" s="21"/>
      <c r="I58" s="21"/>
      <c r="J58" s="21"/>
    </row>
    <row r="59" spans="1:10" x14ac:dyDescent="0.25">
      <c r="A59" s="130" t="s">
        <v>247</v>
      </c>
      <c r="B59" s="130" t="s">
        <v>248</v>
      </c>
      <c r="D59" s="130"/>
      <c r="E59" s="128"/>
      <c r="F59" s="21"/>
      <c r="I59" s="21"/>
      <c r="J59" s="21"/>
    </row>
    <row r="60" spans="1:10" x14ac:dyDescent="0.25">
      <c r="A60" s="130" t="s">
        <v>249</v>
      </c>
      <c r="B60" s="130" t="s">
        <v>287</v>
      </c>
      <c r="D60" s="130"/>
      <c r="E60" s="128"/>
      <c r="F60" s="21"/>
      <c r="I60" s="21"/>
      <c r="J60" s="21"/>
    </row>
    <row r="61" spans="1:10" x14ac:dyDescent="0.25">
      <c r="A61" s="130" t="s">
        <v>251</v>
      </c>
      <c r="B61" s="130" t="s">
        <v>252</v>
      </c>
      <c r="D61" s="130"/>
      <c r="E61" s="128"/>
      <c r="F61" s="21"/>
      <c r="I61" s="21"/>
      <c r="J61" s="21"/>
    </row>
    <row r="62" spans="1:10" x14ac:dyDescent="0.25">
      <c r="A62" s="130" t="s">
        <v>253</v>
      </c>
      <c r="B62" s="130" t="s">
        <v>288</v>
      </c>
      <c r="D62" s="130"/>
      <c r="E62" s="128"/>
      <c r="F62" s="21"/>
      <c r="I62" s="21"/>
      <c r="J62" s="21"/>
    </row>
    <row r="63" spans="1:10" x14ac:dyDescent="0.25">
      <c r="A63" s="130" t="s">
        <v>255</v>
      </c>
      <c r="B63" s="130" t="s">
        <v>248</v>
      </c>
      <c r="D63" s="130"/>
      <c r="E63" s="128"/>
      <c r="F63" s="21"/>
      <c r="I63" s="21"/>
      <c r="J63" s="21"/>
    </row>
    <row r="64" spans="1:10" x14ac:dyDescent="0.25">
      <c r="A64" s="130" t="s">
        <v>256</v>
      </c>
      <c r="B64" s="130" t="s">
        <v>289</v>
      </c>
      <c r="D64" s="130"/>
      <c r="E64" s="128"/>
      <c r="F64" s="21"/>
      <c r="I64" s="21"/>
      <c r="J64" s="21"/>
    </row>
    <row r="65" spans="1:10" x14ac:dyDescent="0.25">
      <c r="A65" s="130"/>
      <c r="B65" s="133"/>
      <c r="D65" s="130"/>
      <c r="E65" s="21"/>
      <c r="F65" s="21"/>
      <c r="I65" s="21"/>
      <c r="J65" s="21"/>
    </row>
    <row r="66" spans="1:10" x14ac:dyDescent="0.25">
      <c r="A66" s="128" t="s">
        <v>290</v>
      </c>
      <c r="D66" s="128" t="s">
        <v>291</v>
      </c>
      <c r="E66" s="21"/>
      <c r="F66" s="21"/>
      <c r="I66" s="21"/>
      <c r="J66" s="21"/>
    </row>
    <row r="67" spans="1:10" x14ac:dyDescent="0.25">
      <c r="A67" s="130" t="s">
        <v>245</v>
      </c>
      <c r="B67" s="130" t="s">
        <v>292</v>
      </c>
      <c r="D67" s="129" t="s">
        <v>245</v>
      </c>
      <c r="E67" s="130" t="s">
        <v>293</v>
      </c>
      <c r="F67" s="21"/>
      <c r="I67" s="21"/>
      <c r="J67" s="21"/>
    </row>
    <row r="68" spans="1:10" x14ac:dyDescent="0.25">
      <c r="A68" s="133" t="s">
        <v>247</v>
      </c>
      <c r="B68" s="130" t="s">
        <v>248</v>
      </c>
      <c r="D68" s="130" t="s">
        <v>247</v>
      </c>
      <c r="E68" s="130"/>
      <c r="F68" s="21"/>
      <c r="I68" s="21"/>
      <c r="J68" s="21"/>
    </row>
    <row r="69" spans="1:10" x14ac:dyDescent="0.25">
      <c r="A69" s="133" t="s">
        <v>249</v>
      </c>
      <c r="B69" s="130" t="s">
        <v>294</v>
      </c>
      <c r="D69" s="130" t="s">
        <v>249</v>
      </c>
      <c r="E69" s="130" t="s">
        <v>293</v>
      </c>
      <c r="F69" s="21"/>
      <c r="I69" s="21"/>
      <c r="J69" s="21"/>
    </row>
    <row r="70" spans="1:10" x14ac:dyDescent="0.25">
      <c r="A70" s="130" t="s">
        <v>251</v>
      </c>
      <c r="B70" s="130" t="s">
        <v>252</v>
      </c>
      <c r="D70" s="130" t="s">
        <v>251</v>
      </c>
      <c r="E70" s="130"/>
      <c r="F70" s="21"/>
      <c r="I70" s="21"/>
      <c r="J70" s="21"/>
    </row>
    <row r="71" spans="1:10" x14ac:dyDescent="0.25">
      <c r="A71" s="130" t="s">
        <v>253</v>
      </c>
      <c r="B71" s="130" t="s">
        <v>295</v>
      </c>
      <c r="D71" s="130" t="s">
        <v>253</v>
      </c>
      <c r="E71" s="130" t="s">
        <v>296</v>
      </c>
      <c r="F71" s="21"/>
      <c r="I71" s="21"/>
      <c r="J71" s="21"/>
    </row>
    <row r="72" spans="1:10" x14ac:dyDescent="0.25">
      <c r="A72" s="130" t="s">
        <v>255</v>
      </c>
      <c r="B72" s="130" t="s">
        <v>248</v>
      </c>
      <c r="D72" s="130" t="s">
        <v>255</v>
      </c>
      <c r="E72" s="130"/>
      <c r="F72" s="21"/>
      <c r="I72" s="21"/>
      <c r="J72" s="21"/>
    </row>
    <row r="73" spans="1:10" x14ac:dyDescent="0.25">
      <c r="A73" s="130" t="s">
        <v>256</v>
      </c>
      <c r="B73" s="130" t="s">
        <v>297</v>
      </c>
      <c r="D73" s="130" t="s">
        <v>256</v>
      </c>
      <c r="E73" s="130" t="s">
        <v>297</v>
      </c>
      <c r="F73" s="21"/>
      <c r="I73" s="21"/>
      <c r="J73" s="21"/>
    </row>
    <row r="74" spans="1:10" x14ac:dyDescent="0.25">
      <c r="A74" s="21"/>
      <c r="D74" s="21"/>
      <c r="E74" s="21"/>
      <c r="F74" s="21"/>
      <c r="I74" s="21"/>
      <c r="J74" s="21"/>
    </row>
    <row r="75" spans="1:10" x14ac:dyDescent="0.25">
      <c r="A75" s="128" t="s">
        <v>298</v>
      </c>
      <c r="D75" s="21"/>
      <c r="E75" s="21"/>
      <c r="F75" s="21"/>
      <c r="I75" s="21"/>
      <c r="J75" s="21"/>
    </row>
    <row r="76" spans="1:10" x14ac:dyDescent="0.25">
      <c r="A76" s="129" t="s">
        <v>245</v>
      </c>
      <c r="B76" s="130" t="s">
        <v>299</v>
      </c>
      <c r="D76" s="21"/>
      <c r="E76" s="21"/>
      <c r="F76" s="21"/>
      <c r="I76" s="21"/>
      <c r="J76" s="21"/>
    </row>
    <row r="77" spans="1:10" x14ac:dyDescent="0.25">
      <c r="A77" s="130" t="s">
        <v>247</v>
      </c>
      <c r="B77" s="130" t="s">
        <v>248</v>
      </c>
      <c r="D77" s="21"/>
      <c r="E77" s="21"/>
      <c r="F77" s="21"/>
      <c r="I77" s="21"/>
      <c r="J77" s="21"/>
    </row>
    <row r="78" spans="1:10" x14ac:dyDescent="0.25">
      <c r="A78" s="130" t="s">
        <v>249</v>
      </c>
      <c r="B78" s="130" t="s">
        <v>300</v>
      </c>
      <c r="D78" s="21"/>
      <c r="E78" s="21"/>
      <c r="F78" s="21"/>
      <c r="I78" s="21"/>
      <c r="J78" s="21"/>
    </row>
    <row r="79" spans="1:10" x14ac:dyDescent="0.25">
      <c r="A79" s="130" t="s">
        <v>251</v>
      </c>
      <c r="B79" s="130" t="s">
        <v>252</v>
      </c>
      <c r="D79" s="21"/>
      <c r="E79" s="21"/>
      <c r="F79" s="21"/>
      <c r="I79" s="21"/>
      <c r="J79" s="21"/>
    </row>
    <row r="80" spans="1:10" x14ac:dyDescent="0.25">
      <c r="A80" s="130" t="s">
        <v>253</v>
      </c>
      <c r="B80" s="130" t="s">
        <v>301</v>
      </c>
      <c r="D80" s="21"/>
      <c r="E80" s="21"/>
      <c r="F80" s="21"/>
      <c r="I80" s="21"/>
      <c r="J80" s="21"/>
    </row>
    <row r="81" spans="1:10" x14ac:dyDescent="0.25">
      <c r="A81" s="130" t="s">
        <v>255</v>
      </c>
      <c r="B81" s="130" t="s">
        <v>248</v>
      </c>
      <c r="D81" s="21"/>
      <c r="E81" s="21"/>
      <c r="F81" s="21"/>
      <c r="I81" s="21"/>
      <c r="J81" s="21"/>
    </row>
    <row r="82" spans="1:10" x14ac:dyDescent="0.25">
      <c r="A82" s="130" t="s">
        <v>256</v>
      </c>
      <c r="B82" s="130" t="s">
        <v>302</v>
      </c>
      <c r="D82" s="21"/>
      <c r="E82" s="21"/>
      <c r="F82" s="21"/>
      <c r="I82" s="21"/>
      <c r="J82" s="21"/>
    </row>
    <row r="83" spans="1:10" x14ac:dyDescent="0.25">
      <c r="A83" s="21"/>
      <c r="D83" s="21"/>
      <c r="E83" s="21"/>
      <c r="F83" s="21"/>
      <c r="I83" s="21"/>
      <c r="J83" s="21"/>
    </row>
    <row r="84" spans="1:10" x14ac:dyDescent="0.25">
      <c r="A84" s="128" t="s">
        <v>303</v>
      </c>
      <c r="D84" s="128" t="s">
        <v>304</v>
      </c>
      <c r="E84" s="21"/>
      <c r="F84" s="21"/>
      <c r="I84" s="21"/>
      <c r="J84" s="21"/>
    </row>
    <row r="85" spans="1:10" x14ac:dyDescent="0.25">
      <c r="A85" s="129" t="s">
        <v>245</v>
      </c>
      <c r="B85" s="133" t="s">
        <v>278</v>
      </c>
      <c r="D85" s="129" t="s">
        <v>245</v>
      </c>
      <c r="E85" s="128" t="s">
        <v>279</v>
      </c>
      <c r="F85" s="21"/>
      <c r="I85" s="21"/>
      <c r="J85" s="21"/>
    </row>
    <row r="86" spans="1:10" x14ac:dyDescent="0.25">
      <c r="A86" s="130" t="s">
        <v>247</v>
      </c>
      <c r="B86" s="133" t="s">
        <v>248</v>
      </c>
      <c r="D86" s="130" t="s">
        <v>247</v>
      </c>
      <c r="E86" s="21"/>
      <c r="F86" s="21"/>
      <c r="I86" s="21"/>
      <c r="J86" s="21"/>
    </row>
    <row r="87" spans="1:10" x14ac:dyDescent="0.25">
      <c r="A87" s="130" t="s">
        <v>249</v>
      </c>
      <c r="B87" s="133" t="s">
        <v>280</v>
      </c>
      <c r="D87" s="130" t="s">
        <v>249</v>
      </c>
      <c r="E87" s="128" t="s">
        <v>279</v>
      </c>
      <c r="F87" s="21"/>
      <c r="I87" s="21"/>
      <c r="J87" s="21"/>
    </row>
    <row r="88" spans="1:10" x14ac:dyDescent="0.25">
      <c r="A88" s="130" t="s">
        <v>251</v>
      </c>
      <c r="B88" s="130" t="s">
        <v>252</v>
      </c>
      <c r="D88" s="130" t="s">
        <v>251</v>
      </c>
      <c r="E88" s="21"/>
      <c r="F88" s="21"/>
      <c r="I88" s="21"/>
      <c r="J88" s="21"/>
    </row>
    <row r="89" spans="1:10" x14ac:dyDescent="0.25">
      <c r="A89" s="130" t="s">
        <v>253</v>
      </c>
      <c r="B89" s="133" t="s">
        <v>305</v>
      </c>
      <c r="D89" s="130" t="s">
        <v>253</v>
      </c>
      <c r="E89" s="128" t="s">
        <v>306</v>
      </c>
      <c r="F89" s="21"/>
      <c r="I89" s="21"/>
      <c r="J89" s="21"/>
    </row>
    <row r="90" spans="1:10" x14ac:dyDescent="0.25">
      <c r="A90" s="130" t="s">
        <v>255</v>
      </c>
      <c r="B90" s="130" t="s">
        <v>248</v>
      </c>
      <c r="D90" s="130" t="s">
        <v>255</v>
      </c>
      <c r="E90" s="21"/>
      <c r="F90" s="21"/>
      <c r="I90" s="21"/>
      <c r="J90" s="21"/>
    </row>
    <row r="91" spans="1:10" x14ac:dyDescent="0.25">
      <c r="A91" s="130" t="s">
        <v>256</v>
      </c>
      <c r="B91" s="133" t="s">
        <v>283</v>
      </c>
      <c r="D91" s="130" t="s">
        <v>256</v>
      </c>
      <c r="E91" s="128" t="s">
        <v>284</v>
      </c>
      <c r="F91" s="21"/>
      <c r="I91" s="21"/>
      <c r="J91" s="21"/>
    </row>
    <row r="92" spans="1:10" x14ac:dyDescent="0.25">
      <c r="A92" s="130"/>
      <c r="B92" s="133"/>
      <c r="D92" s="130"/>
      <c r="E92" s="128"/>
      <c r="F92" s="21"/>
      <c r="I92" s="21"/>
      <c r="J92" s="21"/>
    </row>
    <row r="93" spans="1:10" x14ac:dyDescent="0.25">
      <c r="A93" s="130" t="s">
        <v>307</v>
      </c>
      <c r="B93" s="133"/>
      <c r="D93" s="130"/>
      <c r="E93" s="128"/>
      <c r="F93" s="21"/>
      <c r="I93" s="21"/>
      <c r="J93" s="21"/>
    </row>
    <row r="94" spans="1:10" x14ac:dyDescent="0.25">
      <c r="A94" s="129" t="s">
        <v>245</v>
      </c>
      <c r="B94" s="130" t="s">
        <v>308</v>
      </c>
      <c r="D94" s="130"/>
      <c r="E94" s="128"/>
      <c r="F94" s="21"/>
      <c r="I94" s="21"/>
      <c r="J94" s="21"/>
    </row>
    <row r="95" spans="1:10" x14ac:dyDescent="0.25">
      <c r="A95" s="130" t="s">
        <v>247</v>
      </c>
      <c r="B95" s="130" t="s">
        <v>248</v>
      </c>
      <c r="D95" s="130"/>
      <c r="E95" s="128"/>
      <c r="F95" s="21"/>
      <c r="I95" s="21"/>
      <c r="J95" s="21"/>
    </row>
    <row r="96" spans="1:10" x14ac:dyDescent="0.25">
      <c r="A96" s="130" t="s">
        <v>249</v>
      </c>
      <c r="B96" s="130" t="s">
        <v>309</v>
      </c>
      <c r="D96" s="130"/>
      <c r="E96" s="128"/>
      <c r="F96" s="21"/>
      <c r="I96" s="21"/>
      <c r="J96" s="21"/>
    </row>
    <row r="97" spans="1:10" x14ac:dyDescent="0.25">
      <c r="A97" s="130" t="s">
        <v>251</v>
      </c>
      <c r="B97" s="130" t="s">
        <v>252</v>
      </c>
      <c r="D97" s="130"/>
      <c r="E97" s="128"/>
      <c r="F97" s="21"/>
      <c r="I97" s="21"/>
      <c r="J97" s="21"/>
    </row>
    <row r="98" spans="1:10" x14ac:dyDescent="0.25">
      <c r="A98" s="130" t="s">
        <v>253</v>
      </c>
      <c r="B98" s="130" t="s">
        <v>310</v>
      </c>
      <c r="D98" s="130"/>
      <c r="E98" s="128"/>
      <c r="F98" s="21"/>
      <c r="I98" s="21"/>
      <c r="J98" s="21"/>
    </row>
    <row r="99" spans="1:10" x14ac:dyDescent="0.25">
      <c r="A99" s="130" t="s">
        <v>255</v>
      </c>
      <c r="B99" s="130" t="s">
        <v>248</v>
      </c>
      <c r="D99" s="130"/>
      <c r="E99" s="128"/>
      <c r="F99" s="21"/>
      <c r="I99" s="21"/>
      <c r="J99" s="21"/>
    </row>
    <row r="100" spans="1:10" x14ac:dyDescent="0.25">
      <c r="A100" s="130" t="s">
        <v>256</v>
      </c>
      <c r="B100" s="130" t="s">
        <v>311</v>
      </c>
      <c r="D100" s="130"/>
      <c r="E100" s="128"/>
      <c r="F100" s="21"/>
      <c r="I100" s="21"/>
      <c r="J100" s="21"/>
    </row>
    <row r="101" spans="1:10" x14ac:dyDescent="0.25">
      <c r="A101" s="130"/>
      <c r="B101" s="133"/>
      <c r="D101" s="130"/>
      <c r="E101" s="21"/>
      <c r="F101" s="21"/>
      <c r="I101" s="21"/>
      <c r="J101" s="21"/>
    </row>
    <row r="102" spans="1:10" x14ac:dyDescent="0.25">
      <c r="A102" s="128" t="s">
        <v>312</v>
      </c>
      <c r="D102" s="128" t="s">
        <v>313</v>
      </c>
      <c r="E102" s="21"/>
      <c r="F102" s="21"/>
      <c r="I102" s="21"/>
      <c r="J102" s="21"/>
    </row>
    <row r="103" spans="1:10" x14ac:dyDescent="0.25">
      <c r="A103" s="130" t="s">
        <v>245</v>
      </c>
      <c r="B103" s="130" t="s">
        <v>292</v>
      </c>
      <c r="D103" s="129" t="s">
        <v>245</v>
      </c>
      <c r="E103" s="130" t="s">
        <v>293</v>
      </c>
      <c r="F103" s="21"/>
      <c r="I103" s="21"/>
      <c r="J103" s="21"/>
    </row>
    <row r="104" spans="1:10" x14ac:dyDescent="0.25">
      <c r="A104" s="133" t="s">
        <v>247</v>
      </c>
      <c r="B104" s="130" t="s">
        <v>248</v>
      </c>
      <c r="D104" s="130" t="s">
        <v>247</v>
      </c>
      <c r="E104" s="130"/>
      <c r="F104" s="21"/>
      <c r="I104" s="21"/>
      <c r="J104" s="21"/>
    </row>
    <row r="105" spans="1:10" x14ac:dyDescent="0.25">
      <c r="A105" s="133" t="s">
        <v>249</v>
      </c>
      <c r="B105" s="130" t="s">
        <v>294</v>
      </c>
      <c r="D105" s="130" t="s">
        <v>249</v>
      </c>
      <c r="E105" s="130" t="s">
        <v>293</v>
      </c>
      <c r="F105" s="21"/>
      <c r="I105" s="21"/>
      <c r="J105" s="21"/>
    </row>
    <row r="106" spans="1:10" x14ac:dyDescent="0.25">
      <c r="A106" s="130" t="s">
        <v>251</v>
      </c>
      <c r="B106" s="130" t="s">
        <v>252</v>
      </c>
      <c r="D106" s="130" t="s">
        <v>251</v>
      </c>
      <c r="E106" s="130"/>
      <c r="F106" s="21"/>
      <c r="I106" s="21"/>
      <c r="J106" s="21"/>
    </row>
    <row r="107" spans="1:10" x14ac:dyDescent="0.25">
      <c r="A107" s="130" t="s">
        <v>253</v>
      </c>
      <c r="B107" s="130" t="s">
        <v>314</v>
      </c>
      <c r="D107" s="130" t="s">
        <v>253</v>
      </c>
      <c r="E107" s="130" t="s">
        <v>296</v>
      </c>
      <c r="F107" s="21"/>
      <c r="I107" s="21"/>
      <c r="J107" s="21"/>
    </row>
    <row r="108" spans="1:10" x14ac:dyDescent="0.25">
      <c r="A108" s="130" t="s">
        <v>255</v>
      </c>
      <c r="B108" s="130" t="s">
        <v>248</v>
      </c>
      <c r="D108" s="130" t="s">
        <v>255</v>
      </c>
      <c r="E108" s="130"/>
      <c r="F108" s="21"/>
      <c r="I108" s="21"/>
      <c r="J108" s="21"/>
    </row>
    <row r="109" spans="1:10" x14ac:dyDescent="0.25">
      <c r="A109" s="130" t="s">
        <v>256</v>
      </c>
      <c r="B109" s="130" t="s">
        <v>297</v>
      </c>
      <c r="D109" s="130" t="s">
        <v>256</v>
      </c>
      <c r="E109" s="130" t="s">
        <v>297</v>
      </c>
      <c r="F109" s="21"/>
      <c r="I109" s="21"/>
      <c r="J109" s="21"/>
    </row>
    <row r="110" spans="1:10" x14ac:dyDescent="0.25">
      <c r="A110" s="21"/>
      <c r="D110" s="21"/>
      <c r="E110" s="21"/>
      <c r="F110" s="21"/>
      <c r="I110" s="21"/>
      <c r="J110" s="21"/>
    </row>
    <row r="111" spans="1:10" x14ac:dyDescent="0.25">
      <c r="A111" s="128" t="s">
        <v>315</v>
      </c>
      <c r="D111" s="21"/>
      <c r="E111" s="21"/>
      <c r="F111" s="21"/>
      <c r="I111" s="21"/>
      <c r="J111" s="21"/>
    </row>
    <row r="112" spans="1:10" x14ac:dyDescent="0.25">
      <c r="A112" s="129" t="s">
        <v>245</v>
      </c>
      <c r="B112" s="130" t="s">
        <v>316</v>
      </c>
      <c r="D112" s="21"/>
      <c r="E112" s="21"/>
      <c r="F112" s="21"/>
      <c r="I112" s="21"/>
      <c r="J112" s="21"/>
    </row>
    <row r="113" spans="1:10" x14ac:dyDescent="0.25">
      <c r="A113" s="130" t="s">
        <v>247</v>
      </c>
      <c r="B113" s="130" t="s">
        <v>248</v>
      </c>
      <c r="D113" s="21"/>
      <c r="E113" s="21"/>
      <c r="F113" s="21"/>
      <c r="I113" s="21"/>
      <c r="J113" s="21"/>
    </row>
    <row r="114" spans="1:10" x14ac:dyDescent="0.25">
      <c r="A114" s="130" t="s">
        <v>249</v>
      </c>
      <c r="B114" s="130" t="s">
        <v>317</v>
      </c>
      <c r="D114" s="21"/>
      <c r="E114" s="21"/>
      <c r="F114" s="21"/>
      <c r="I114" s="21"/>
      <c r="J114" s="21"/>
    </row>
    <row r="115" spans="1:10" x14ac:dyDescent="0.25">
      <c r="A115" s="21"/>
      <c r="D115" s="21"/>
      <c r="E115" s="21"/>
      <c r="F115" s="21"/>
      <c r="I115" s="21"/>
      <c r="J115" s="21"/>
    </row>
    <row r="116" spans="1:10" x14ac:dyDescent="0.25">
      <c r="A116" s="128" t="s">
        <v>318</v>
      </c>
      <c r="D116" s="21"/>
      <c r="E116" s="21"/>
      <c r="F116" s="21"/>
      <c r="I116" s="21"/>
      <c r="J116" s="21"/>
    </row>
    <row r="117" spans="1:10" x14ac:dyDescent="0.25">
      <c r="A117" s="21"/>
      <c r="D117" s="21"/>
      <c r="E117" s="21"/>
      <c r="F117" s="21"/>
      <c r="I117" s="21"/>
      <c r="J117" s="21"/>
    </row>
    <row r="118" spans="1:10" x14ac:dyDescent="0.25">
      <c r="A118" s="134" t="s">
        <v>319</v>
      </c>
      <c r="D118" s="21"/>
      <c r="E118" s="21"/>
      <c r="F118" s="21"/>
      <c r="I118" s="21"/>
      <c r="J118" s="21"/>
    </row>
    <row r="119" spans="1:10" x14ac:dyDescent="0.25">
      <c r="A119" s="135" t="s">
        <v>323</v>
      </c>
      <c r="D119" s="21"/>
      <c r="E119" s="21"/>
      <c r="F119" s="21"/>
      <c r="I119" s="21"/>
      <c r="J119" s="21"/>
    </row>
    <row r="120" spans="1:10" x14ac:dyDescent="0.25">
      <c r="A120" t="s">
        <v>321</v>
      </c>
    </row>
    <row r="121" spans="1:10" x14ac:dyDescent="0.25">
      <c r="A121" t="s">
        <v>322</v>
      </c>
    </row>
    <row r="123" spans="1:10" x14ac:dyDescent="0.25">
      <c r="A123" s="127" t="s">
        <v>320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9"/>
  <sheetViews>
    <sheetView workbookViewId="0">
      <pane ySplit="1" topLeftCell="A44" activePane="bottomLeft" state="frozen"/>
      <selection pane="bottomLeft" activeCell="K19" sqref="K19"/>
    </sheetView>
  </sheetViews>
  <sheetFormatPr defaultRowHeight="15.75" x14ac:dyDescent="0.25"/>
  <cols>
    <col min="1" max="1" width="23.28515625" style="543" bestFit="1" customWidth="1"/>
    <col min="2" max="3" width="20.5703125" style="544" bestFit="1" customWidth="1"/>
    <col min="4" max="4" width="25.85546875" style="548" bestFit="1" customWidth="1"/>
    <col min="5" max="5" width="25.85546875" style="548" customWidth="1"/>
    <col min="6" max="6" width="25.85546875" style="548" bestFit="1" customWidth="1"/>
    <col min="7" max="7" width="28.5703125" style="548" bestFit="1" customWidth="1"/>
    <col min="8" max="8" width="17.85546875" bestFit="1" customWidth="1"/>
  </cols>
  <sheetData>
    <row r="1" spans="1:13" ht="15" x14ac:dyDescent="0.25">
      <c r="A1" s="567" t="s">
        <v>836</v>
      </c>
      <c r="B1" s="569" t="s">
        <v>799</v>
      </c>
      <c r="C1" s="570" t="s">
        <v>799</v>
      </c>
      <c r="D1" s="572" t="s">
        <v>753</v>
      </c>
      <c r="E1" s="572" t="s">
        <v>754</v>
      </c>
      <c r="F1" s="572" t="s">
        <v>755</v>
      </c>
      <c r="G1" s="573" t="s">
        <v>756</v>
      </c>
      <c r="M1" t="s">
        <v>850</v>
      </c>
    </row>
    <row r="2" spans="1:13" thickBot="1" x14ac:dyDescent="0.3">
      <c r="A2" s="570" t="s">
        <v>795</v>
      </c>
      <c r="B2" s="570" t="s">
        <v>795</v>
      </c>
      <c r="C2" s="570" t="s">
        <v>795</v>
      </c>
      <c r="D2" s="932" t="s">
        <v>796</v>
      </c>
      <c r="E2" s="933"/>
      <c r="F2" s="934"/>
      <c r="G2" s="653" t="s">
        <v>797</v>
      </c>
      <c r="K2" t="s">
        <v>398</v>
      </c>
    </row>
    <row r="3" spans="1:13" ht="16.5" thickBot="1" x14ac:dyDescent="0.3">
      <c r="A3" s="577" t="s">
        <v>757</v>
      </c>
      <c r="B3" s="579"/>
      <c r="C3" s="580"/>
      <c r="D3" s="935" t="s">
        <v>800</v>
      </c>
      <c r="E3" s="936"/>
      <c r="F3" s="925"/>
      <c r="G3" s="925"/>
      <c r="I3" s="666">
        <v>6</v>
      </c>
      <c r="J3">
        <f>SUM(I3)</f>
        <v>6</v>
      </c>
      <c r="K3" s="666">
        <v>54000</v>
      </c>
    </row>
    <row r="4" spans="1:13" ht="16.5" thickBot="1" x14ac:dyDescent="0.3">
      <c r="A4" s="587" t="s">
        <v>253</v>
      </c>
      <c r="B4" s="588" t="s">
        <v>530</v>
      </c>
      <c r="C4" s="588"/>
      <c r="D4" s="585" t="s">
        <v>808</v>
      </c>
      <c r="E4" s="585" t="s">
        <v>826</v>
      </c>
      <c r="F4" s="585" t="s">
        <v>368</v>
      </c>
      <c r="G4" s="585" t="s">
        <v>758</v>
      </c>
      <c r="I4" s="921">
        <v>8</v>
      </c>
      <c r="J4" s="922"/>
      <c r="K4" s="667">
        <v>72000</v>
      </c>
    </row>
    <row r="5" spans="1:13" ht="16.5" thickBot="1" x14ac:dyDescent="0.3">
      <c r="A5" s="587" t="s">
        <v>256</v>
      </c>
      <c r="B5" s="588"/>
      <c r="C5" s="588" t="s">
        <v>531</v>
      </c>
      <c r="D5" s="585" t="s">
        <v>809</v>
      </c>
      <c r="E5" s="585" t="s">
        <v>819</v>
      </c>
      <c r="F5" s="585" t="s">
        <v>811</v>
      </c>
      <c r="G5" s="585" t="s">
        <v>758</v>
      </c>
      <c r="I5" s="667">
        <v>8</v>
      </c>
      <c r="J5">
        <f>SUM(I5)</f>
        <v>8</v>
      </c>
      <c r="K5" s="667">
        <v>72000</v>
      </c>
    </row>
    <row r="6" spans="1:13" ht="16.5" thickBot="1" x14ac:dyDescent="0.3">
      <c r="A6" s="587"/>
      <c r="B6" s="588"/>
      <c r="C6" s="588"/>
      <c r="D6" s="591" t="s">
        <v>810</v>
      </c>
      <c r="E6" s="591" t="s">
        <v>649</v>
      </c>
      <c r="F6" s="591" t="s">
        <v>812</v>
      </c>
      <c r="G6" s="591" t="s">
        <v>813</v>
      </c>
      <c r="I6" s="668">
        <v>6</v>
      </c>
      <c r="J6">
        <f>SUM(I6)</f>
        <v>6</v>
      </c>
      <c r="K6" s="667">
        <v>54000</v>
      </c>
    </row>
    <row r="7" spans="1:13" ht="16.5" thickBot="1" x14ac:dyDescent="0.3">
      <c r="A7" s="577" t="s">
        <v>514</v>
      </c>
      <c r="B7" s="592"/>
      <c r="C7" s="592"/>
      <c r="D7" s="937" t="s">
        <v>801</v>
      </c>
      <c r="E7" s="937"/>
      <c r="F7" s="938"/>
      <c r="G7" s="938"/>
      <c r="I7" s="667">
        <v>8</v>
      </c>
      <c r="J7">
        <f>SUM(I7)</f>
        <v>8</v>
      </c>
      <c r="K7" s="667">
        <v>72000</v>
      </c>
    </row>
    <row r="8" spans="1:13" ht="16.5" thickBot="1" x14ac:dyDescent="0.3">
      <c r="A8" s="587" t="s">
        <v>253</v>
      </c>
      <c r="B8" s="588" t="s">
        <v>530</v>
      </c>
      <c r="C8" s="588"/>
      <c r="D8" s="585" t="s">
        <v>808</v>
      </c>
      <c r="E8" s="585" t="s">
        <v>820</v>
      </c>
      <c r="F8" s="585" t="s">
        <v>368</v>
      </c>
      <c r="G8" s="585" t="s">
        <v>758</v>
      </c>
      <c r="I8" s="667">
        <v>2</v>
      </c>
      <c r="J8">
        <f>SUM(I8)</f>
        <v>2</v>
      </c>
      <c r="K8" s="667">
        <v>18000</v>
      </c>
    </row>
    <row r="9" spans="1:13" ht="16.5" thickBot="1" x14ac:dyDescent="0.3">
      <c r="A9" s="587" t="s">
        <v>256</v>
      </c>
      <c r="B9" s="588"/>
      <c r="C9" s="588" t="s">
        <v>531</v>
      </c>
      <c r="D9" s="585" t="s">
        <v>809</v>
      </c>
      <c r="E9" s="585" t="s">
        <v>418</v>
      </c>
      <c r="F9" s="585" t="s">
        <v>811</v>
      </c>
      <c r="G9" s="585" t="s">
        <v>758</v>
      </c>
      <c r="I9" s="667">
        <f>SUM(I3:I8)</f>
        <v>38</v>
      </c>
      <c r="J9">
        <f>SUM(I9)</f>
        <v>38</v>
      </c>
      <c r="K9" s="667">
        <f>SUM(K3:K8)</f>
        <v>342000</v>
      </c>
    </row>
    <row r="10" spans="1:13" ht="15" x14ac:dyDescent="0.25">
      <c r="A10" s="587"/>
      <c r="B10" s="588"/>
      <c r="C10" s="588"/>
      <c r="D10" s="591" t="s">
        <v>810</v>
      </c>
      <c r="E10" s="591" t="s">
        <v>649</v>
      </c>
      <c r="F10" s="591" t="s">
        <v>812</v>
      </c>
      <c r="G10" s="591" t="s">
        <v>813</v>
      </c>
    </row>
    <row r="11" spans="1:13" ht="15" x14ac:dyDescent="0.25">
      <c r="A11" s="577" t="s">
        <v>515</v>
      </c>
      <c r="B11" s="598"/>
      <c r="C11" s="598"/>
      <c r="D11" s="923" t="s">
        <v>802</v>
      </c>
      <c r="E11" s="924"/>
      <c r="F11" s="924"/>
      <c r="G11" s="924"/>
    </row>
    <row r="12" spans="1:13" ht="15" x14ac:dyDescent="0.25">
      <c r="A12" s="587" t="s">
        <v>253</v>
      </c>
      <c r="B12" s="588" t="s">
        <v>530</v>
      </c>
      <c r="C12" s="588"/>
      <c r="D12" s="585" t="s">
        <v>808</v>
      </c>
      <c r="E12" s="603" t="s">
        <v>828</v>
      </c>
      <c r="F12" s="585" t="s">
        <v>368</v>
      </c>
      <c r="G12" s="585" t="s">
        <v>373</v>
      </c>
    </row>
    <row r="13" spans="1:13" x14ac:dyDescent="0.25">
      <c r="A13" s="587" t="s">
        <v>256</v>
      </c>
      <c r="B13" s="588"/>
      <c r="C13" s="588" t="s">
        <v>531</v>
      </c>
      <c r="D13" s="585" t="s">
        <v>809</v>
      </c>
      <c r="E13" s="602" t="s">
        <v>418</v>
      </c>
      <c r="F13" s="585" t="s">
        <v>811</v>
      </c>
      <c r="G13" s="585" t="s">
        <v>373</v>
      </c>
      <c r="H13" s="556"/>
      <c r="I13" s="89"/>
    </row>
    <row r="14" spans="1:13" x14ac:dyDescent="0.25">
      <c r="A14" s="587"/>
      <c r="B14" s="588"/>
      <c r="C14" s="588"/>
      <c r="D14" s="591" t="s">
        <v>810</v>
      </c>
      <c r="E14" s="591" t="s">
        <v>649</v>
      </c>
      <c r="F14" s="591" t="s">
        <v>812</v>
      </c>
      <c r="G14" s="591" t="s">
        <v>813</v>
      </c>
      <c r="H14" s="556"/>
      <c r="I14" s="89"/>
    </row>
    <row r="15" spans="1:13" x14ac:dyDescent="0.25">
      <c r="A15" s="578" t="s">
        <v>517</v>
      </c>
      <c r="B15" s="605"/>
      <c r="C15" s="605"/>
      <c r="D15" s="923" t="s">
        <v>803</v>
      </c>
      <c r="E15" s="924"/>
      <c r="F15" s="930"/>
      <c r="G15" s="931"/>
      <c r="H15" s="557"/>
      <c r="I15" s="89"/>
    </row>
    <row r="16" spans="1:13" x14ac:dyDescent="0.25">
      <c r="A16" s="586" t="s">
        <v>253</v>
      </c>
      <c r="B16" s="588" t="s">
        <v>530</v>
      </c>
      <c r="C16" s="588"/>
      <c r="D16" s="585" t="s">
        <v>808</v>
      </c>
      <c r="E16" s="585" t="s">
        <v>820</v>
      </c>
      <c r="F16" s="585" t="s">
        <v>368</v>
      </c>
      <c r="G16" s="585" t="s">
        <v>411</v>
      </c>
      <c r="H16" s="557"/>
      <c r="I16" s="89"/>
    </row>
    <row r="17" spans="1:18" x14ac:dyDescent="0.25">
      <c r="A17" s="587"/>
      <c r="B17" s="588"/>
      <c r="C17" s="588"/>
      <c r="D17" s="591" t="s">
        <v>810</v>
      </c>
      <c r="E17" s="591" t="s">
        <v>649</v>
      </c>
      <c r="F17" s="591" t="s">
        <v>812</v>
      </c>
      <c r="G17" s="591" t="s">
        <v>813</v>
      </c>
      <c r="H17" s="557"/>
      <c r="I17" s="89"/>
    </row>
    <row r="18" spans="1:18" ht="15" x14ac:dyDescent="0.25">
      <c r="A18" s="927" t="s">
        <v>804</v>
      </c>
      <c r="B18" s="928"/>
      <c r="C18" s="929"/>
      <c r="D18" s="929"/>
      <c r="E18" s="929"/>
      <c r="F18" s="929"/>
      <c r="G18" s="620"/>
      <c r="H18" s="89"/>
      <c r="I18" s="89"/>
    </row>
    <row r="19" spans="1:18" ht="15" x14ac:dyDescent="0.25">
      <c r="A19" s="587" t="s">
        <v>793</v>
      </c>
      <c r="B19" s="588"/>
      <c r="C19" s="588"/>
      <c r="D19" s="606"/>
      <c r="E19" s="607"/>
      <c r="F19" s="607"/>
      <c r="G19" s="620"/>
      <c r="H19" s="89"/>
      <c r="I19" s="89"/>
    </row>
    <row r="20" spans="1:18" x14ac:dyDescent="0.25">
      <c r="A20" s="608" t="s">
        <v>518</v>
      </c>
      <c r="B20" s="610"/>
      <c r="C20" s="605"/>
      <c r="D20" s="923" t="s">
        <v>837</v>
      </c>
      <c r="E20" s="924"/>
      <c r="F20" s="925"/>
      <c r="G20" s="926"/>
      <c r="H20" s="557"/>
      <c r="I20" s="89"/>
    </row>
    <row r="21" spans="1:18" x14ac:dyDescent="0.25">
      <c r="A21" s="582" t="s">
        <v>245</v>
      </c>
      <c r="B21" s="583" t="s">
        <v>530</v>
      </c>
      <c r="C21" s="583"/>
      <c r="D21" s="585" t="s">
        <v>824</v>
      </c>
      <c r="E21" s="585" t="s">
        <v>825</v>
      </c>
      <c r="F21" s="585"/>
      <c r="G21" s="585"/>
      <c r="H21" s="557"/>
      <c r="I21" s="89"/>
    </row>
    <row r="22" spans="1:18" x14ac:dyDescent="0.25">
      <c r="A22" s="587" t="s">
        <v>249</v>
      </c>
      <c r="B22" s="588" t="s">
        <v>530</v>
      </c>
      <c r="C22" s="588"/>
      <c r="D22" s="585" t="s">
        <v>824</v>
      </c>
      <c r="E22" s="585" t="s">
        <v>825</v>
      </c>
      <c r="F22" s="585"/>
      <c r="G22" s="585"/>
      <c r="H22" s="557"/>
      <c r="I22" s="89"/>
    </row>
    <row r="23" spans="1:18" ht="15" x14ac:dyDescent="0.25">
      <c r="A23" s="587" t="s">
        <v>253</v>
      </c>
      <c r="B23" s="583" t="s">
        <v>530</v>
      </c>
      <c r="C23" s="588"/>
      <c r="D23" s="585" t="s">
        <v>824</v>
      </c>
      <c r="E23" s="585" t="s">
        <v>825</v>
      </c>
      <c r="F23" s="585"/>
      <c r="G23" s="585"/>
      <c r="H23" s="89"/>
      <c r="I23" s="89"/>
    </row>
    <row r="24" spans="1:18" ht="15" x14ac:dyDescent="0.25">
      <c r="A24" s="587" t="s">
        <v>256</v>
      </c>
      <c r="B24" s="588" t="s">
        <v>530</v>
      </c>
      <c r="C24" s="588"/>
      <c r="D24" s="585" t="s">
        <v>824</v>
      </c>
      <c r="E24" s="585" t="s">
        <v>825</v>
      </c>
      <c r="F24" s="585"/>
      <c r="G24" s="585"/>
      <c r="H24" s="89"/>
      <c r="I24" s="89"/>
    </row>
    <row r="25" spans="1:18" ht="15" x14ac:dyDescent="0.25">
      <c r="A25" s="587"/>
      <c r="B25" s="588"/>
      <c r="C25" s="588"/>
      <c r="D25" s="591" t="s">
        <v>823</v>
      </c>
      <c r="E25" s="591" t="s">
        <v>823</v>
      </c>
      <c r="F25" s="591"/>
      <c r="G25" s="585"/>
      <c r="H25" s="89"/>
      <c r="I25" s="89"/>
    </row>
    <row r="26" spans="1:18" ht="15" x14ac:dyDescent="0.25">
      <c r="A26" s="577" t="s">
        <v>519</v>
      </c>
      <c r="B26" s="598"/>
      <c r="C26" s="598"/>
      <c r="D26" s="923" t="s">
        <v>838</v>
      </c>
      <c r="E26" s="924"/>
      <c r="F26" s="925"/>
      <c r="G26" s="926"/>
      <c r="H26" s="89"/>
      <c r="I26" s="89"/>
    </row>
    <row r="27" spans="1:18" ht="39" x14ac:dyDescent="0.25">
      <c r="A27" s="582" t="s">
        <v>662</v>
      </c>
      <c r="B27" s="588"/>
      <c r="C27" s="588"/>
      <c r="D27" s="591"/>
      <c r="E27" s="591"/>
      <c r="F27" s="545" t="s">
        <v>831</v>
      </c>
      <c r="G27" s="545" t="s">
        <v>831</v>
      </c>
      <c r="H27" s="89"/>
      <c r="I27" s="557"/>
    </row>
    <row r="28" spans="1:18" ht="39.75" thickBot="1" x14ac:dyDescent="0.3">
      <c r="A28" s="587" t="s">
        <v>249</v>
      </c>
      <c r="B28" s="588"/>
      <c r="C28" s="588"/>
      <c r="D28" s="591"/>
      <c r="E28" s="591"/>
      <c r="F28" s="545" t="s">
        <v>831</v>
      </c>
      <c r="G28" s="545" t="s">
        <v>831</v>
      </c>
      <c r="H28" s="89"/>
      <c r="I28" s="557"/>
    </row>
    <row r="29" spans="1:18" ht="16.5" thickBot="1" x14ac:dyDescent="0.3">
      <c r="A29" s="587" t="s">
        <v>256</v>
      </c>
      <c r="B29" s="588"/>
      <c r="C29" s="588"/>
      <c r="D29" s="585"/>
      <c r="E29" s="585"/>
      <c r="F29" s="585" t="s">
        <v>814</v>
      </c>
      <c r="G29" s="619" t="s">
        <v>815</v>
      </c>
      <c r="H29" s="666">
        <v>108000</v>
      </c>
      <c r="I29" s="939">
        <v>12</v>
      </c>
      <c r="J29" s="940"/>
      <c r="K29">
        <f>SUM(I29)</f>
        <v>12</v>
      </c>
      <c r="M29" s="666">
        <v>142500</v>
      </c>
      <c r="N29" s="666">
        <v>7.5</v>
      </c>
      <c r="O29">
        <f>SUM(N29)</f>
        <v>7.5</v>
      </c>
    </row>
    <row r="30" spans="1:18" ht="16.5" thickBot="1" x14ac:dyDescent="0.3">
      <c r="A30" s="654"/>
      <c r="B30" s="588"/>
      <c r="C30" s="588"/>
      <c r="D30" s="585"/>
      <c r="E30" s="585"/>
      <c r="F30" s="591" t="s">
        <v>812</v>
      </c>
      <c r="G30" s="620" t="s">
        <v>759</v>
      </c>
      <c r="H30" s="667">
        <v>108000</v>
      </c>
      <c r="I30" s="941">
        <v>12</v>
      </c>
      <c r="J30" s="942"/>
      <c r="K30">
        <f>SUM(I30)</f>
        <v>12</v>
      </c>
      <c r="M30" s="667">
        <v>28500</v>
      </c>
      <c r="N30" s="667">
        <v>1.5</v>
      </c>
      <c r="O30">
        <f>SUM(N30)</f>
        <v>1.5</v>
      </c>
      <c r="Q30" s="666">
        <v>72000</v>
      </c>
      <c r="R30" s="666">
        <v>58800</v>
      </c>
    </row>
    <row r="31" spans="1:18" ht="16.5" thickBot="1" x14ac:dyDescent="0.3">
      <c r="A31" s="577" t="s">
        <v>520</v>
      </c>
      <c r="B31" s="598"/>
      <c r="C31" s="598"/>
      <c r="D31" s="923" t="s">
        <v>805</v>
      </c>
      <c r="E31" s="924"/>
      <c r="F31" s="924"/>
      <c r="G31" s="945"/>
      <c r="H31" s="667">
        <v>72000</v>
      </c>
      <c r="I31" s="939">
        <v>8</v>
      </c>
      <c r="J31" s="940"/>
      <c r="K31">
        <f>SUM(I31)</f>
        <v>8</v>
      </c>
      <c r="M31" s="667">
        <v>57000</v>
      </c>
      <c r="N31" s="667">
        <v>3</v>
      </c>
      <c r="O31">
        <f>SUM(N31)</f>
        <v>3</v>
      </c>
      <c r="Q31" s="667">
        <v>144000</v>
      </c>
      <c r="R31" s="667">
        <v>1200</v>
      </c>
    </row>
    <row r="32" spans="1:18" ht="16.5" thickBot="1" x14ac:dyDescent="0.3">
      <c r="A32" s="582" t="s">
        <v>760</v>
      </c>
      <c r="B32" s="583"/>
      <c r="C32" s="583"/>
      <c r="D32" s="585"/>
      <c r="E32" s="585"/>
      <c r="F32" s="585"/>
      <c r="G32" s="585"/>
      <c r="H32" s="667">
        <v>18000</v>
      </c>
      <c r="I32" s="667">
        <v>2</v>
      </c>
      <c r="J32" s="921"/>
      <c r="K32" s="922"/>
      <c r="M32" s="667">
        <v>28500</v>
      </c>
      <c r="N32" s="921">
        <v>1.5</v>
      </c>
      <c r="O32" s="922"/>
      <c r="Q32" s="667">
        <f>SUM(Q30:Q31)</f>
        <v>216000</v>
      </c>
      <c r="R32" s="667">
        <v>1200</v>
      </c>
    </row>
    <row r="33" spans="1:18" ht="16.5" thickBot="1" x14ac:dyDescent="0.3">
      <c r="A33" s="577" t="s">
        <v>614</v>
      </c>
      <c r="B33" s="598"/>
      <c r="C33" s="598"/>
      <c r="D33" s="923" t="s">
        <v>839</v>
      </c>
      <c r="E33" s="924"/>
      <c r="F33" s="924"/>
      <c r="G33" s="924"/>
      <c r="H33" s="667">
        <v>72000</v>
      </c>
      <c r="I33" s="939">
        <v>8</v>
      </c>
      <c r="J33" s="940"/>
      <c r="K33">
        <f>SUM(I33)</f>
        <v>8</v>
      </c>
      <c r="M33" s="667">
        <v>19000</v>
      </c>
      <c r="N33" s="667">
        <v>1</v>
      </c>
      <c r="O33">
        <f t="shared" ref="O33:O40" si="0">SUM(N33)</f>
        <v>1</v>
      </c>
      <c r="R33" s="667">
        <f>SUM(R30:R32)</f>
        <v>61200</v>
      </c>
    </row>
    <row r="34" spans="1:18" ht="16.5" thickBot="1" x14ac:dyDescent="0.3">
      <c r="A34" s="609" t="s">
        <v>245</v>
      </c>
      <c r="B34" s="588" t="s">
        <v>530</v>
      </c>
      <c r="C34" s="588"/>
      <c r="D34" s="585" t="s">
        <v>824</v>
      </c>
      <c r="E34" s="585" t="s">
        <v>825</v>
      </c>
      <c r="F34" s="585"/>
      <c r="G34" s="585"/>
      <c r="H34" s="667"/>
      <c r="I34" s="941"/>
      <c r="J34" s="942"/>
      <c r="M34" s="667">
        <v>28500</v>
      </c>
      <c r="N34" s="667">
        <v>1.5</v>
      </c>
      <c r="O34">
        <f t="shared" si="0"/>
        <v>1.5</v>
      </c>
    </row>
    <row r="35" spans="1:18" ht="16.5" thickBot="1" x14ac:dyDescent="0.3">
      <c r="A35" s="624" t="s">
        <v>249</v>
      </c>
      <c r="B35" s="625" t="s">
        <v>530</v>
      </c>
      <c r="C35" s="625"/>
      <c r="D35" s="585" t="s">
        <v>824</v>
      </c>
      <c r="E35" s="585" t="s">
        <v>825</v>
      </c>
      <c r="F35" s="585"/>
      <c r="G35" s="585"/>
      <c r="H35" s="667">
        <v>108000</v>
      </c>
      <c r="I35" s="941">
        <v>12</v>
      </c>
      <c r="J35" s="942"/>
      <c r="K35">
        <f>SUM(I35)</f>
        <v>12</v>
      </c>
      <c r="M35" s="667">
        <v>28500</v>
      </c>
      <c r="N35" s="667">
        <v>1.5</v>
      </c>
      <c r="O35">
        <f t="shared" si="0"/>
        <v>1.5</v>
      </c>
    </row>
    <row r="36" spans="1:18" ht="16.5" thickBot="1" x14ac:dyDescent="0.3">
      <c r="A36" s="609" t="s">
        <v>253</v>
      </c>
      <c r="B36" s="588" t="s">
        <v>530</v>
      </c>
      <c r="C36" s="588"/>
      <c r="D36" s="585" t="s">
        <v>824</v>
      </c>
      <c r="E36" s="585" t="s">
        <v>825</v>
      </c>
      <c r="F36" s="585"/>
      <c r="G36" s="585"/>
      <c r="H36" s="667">
        <v>90000</v>
      </c>
      <c r="I36" s="941">
        <v>10</v>
      </c>
      <c r="J36" s="942"/>
      <c r="K36">
        <f>SUM(I36)</f>
        <v>10</v>
      </c>
      <c r="M36" s="667">
        <v>28500</v>
      </c>
      <c r="N36" s="667">
        <v>1.5</v>
      </c>
      <c r="O36">
        <f t="shared" si="0"/>
        <v>1.5</v>
      </c>
    </row>
    <row r="37" spans="1:18" ht="16.5" thickBot="1" x14ac:dyDescent="0.3">
      <c r="A37" s="609"/>
      <c r="B37" s="588"/>
      <c r="C37" s="588"/>
      <c r="D37" s="591" t="s">
        <v>823</v>
      </c>
      <c r="E37" s="591" t="s">
        <v>823</v>
      </c>
      <c r="F37" s="591"/>
      <c r="G37" s="591"/>
      <c r="H37" s="667">
        <v>90000</v>
      </c>
      <c r="I37" s="941">
        <v>10</v>
      </c>
      <c r="J37" s="942"/>
      <c r="K37">
        <f>SUM(I37)</f>
        <v>10</v>
      </c>
      <c r="M37" s="667">
        <v>28500</v>
      </c>
      <c r="N37" s="667">
        <v>1.5</v>
      </c>
      <c r="O37">
        <f t="shared" si="0"/>
        <v>1.5</v>
      </c>
    </row>
    <row r="38" spans="1:18" ht="16.5" thickBot="1" x14ac:dyDescent="0.3">
      <c r="A38" s="577" t="s">
        <v>614</v>
      </c>
      <c r="B38" s="598"/>
      <c r="C38" s="598"/>
      <c r="D38" s="923" t="s">
        <v>840</v>
      </c>
      <c r="E38" s="924"/>
      <c r="F38" s="924"/>
      <c r="G38" s="924"/>
      <c r="H38" s="667">
        <v>18000</v>
      </c>
      <c r="I38" s="939">
        <v>2</v>
      </c>
      <c r="J38" s="940"/>
      <c r="K38">
        <f>SUM(I38)</f>
        <v>2</v>
      </c>
      <c r="M38" s="667">
        <v>28500</v>
      </c>
      <c r="N38" s="667">
        <v>1.5</v>
      </c>
      <c r="O38">
        <f t="shared" si="0"/>
        <v>1.5</v>
      </c>
    </row>
    <row r="39" spans="1:18" ht="39.75" thickBot="1" x14ac:dyDescent="0.3">
      <c r="A39" s="626" t="s">
        <v>739</v>
      </c>
      <c r="B39" s="583" t="s">
        <v>530</v>
      </c>
      <c r="C39" s="583"/>
      <c r="D39" s="585"/>
      <c r="E39" s="585"/>
      <c r="F39" s="560" t="s">
        <v>843</v>
      </c>
      <c r="G39" s="560" t="s">
        <v>843</v>
      </c>
      <c r="H39" s="667">
        <v>108000</v>
      </c>
      <c r="I39" s="939">
        <v>12</v>
      </c>
      <c r="J39" s="940"/>
      <c r="K39">
        <f>SUM(I39)</f>
        <v>12</v>
      </c>
      <c r="M39" s="667">
        <v>76000</v>
      </c>
      <c r="N39" s="667">
        <v>4</v>
      </c>
      <c r="O39">
        <f t="shared" si="0"/>
        <v>4</v>
      </c>
    </row>
    <row r="40" spans="1:18" ht="39.75" thickBot="1" x14ac:dyDescent="0.3">
      <c r="A40" s="628" t="s">
        <v>740</v>
      </c>
      <c r="B40" s="583" t="s">
        <v>530</v>
      </c>
      <c r="C40" s="588"/>
      <c r="D40" s="585"/>
      <c r="E40" s="585"/>
      <c r="F40" s="560" t="s">
        <v>844</v>
      </c>
      <c r="G40" s="560" t="s">
        <v>843</v>
      </c>
      <c r="H40" s="667"/>
      <c r="I40" s="667"/>
      <c r="J40" s="921"/>
      <c r="K40" s="922"/>
      <c r="M40" s="667">
        <f>SUM(M29:M39)</f>
        <v>494000</v>
      </c>
      <c r="N40" s="667">
        <f>SUM(N29:N39)</f>
        <v>26</v>
      </c>
      <c r="O40">
        <f t="shared" si="0"/>
        <v>26</v>
      </c>
      <c r="P40">
        <f>SUM(P29)</f>
        <v>0</v>
      </c>
    </row>
    <row r="41" spans="1:18" ht="27" thickBot="1" x14ac:dyDescent="0.3">
      <c r="A41" s="609" t="s">
        <v>253</v>
      </c>
      <c r="B41" s="583" t="s">
        <v>530</v>
      </c>
      <c r="C41" s="588"/>
      <c r="D41" s="585"/>
      <c r="E41" s="585"/>
      <c r="F41" s="545" t="s">
        <v>842</v>
      </c>
      <c r="G41" s="560" t="s">
        <v>845</v>
      </c>
      <c r="H41" s="667">
        <v>18000</v>
      </c>
      <c r="I41" s="939">
        <v>2</v>
      </c>
      <c r="J41" s="940"/>
      <c r="K41">
        <f>SUM(I41)</f>
        <v>2</v>
      </c>
    </row>
    <row r="42" spans="1:18" ht="16.5" thickBot="1" x14ac:dyDescent="0.3">
      <c r="A42" s="578" t="s">
        <v>513</v>
      </c>
      <c r="B42" s="598"/>
      <c r="C42" s="598"/>
      <c r="D42" s="924" t="s">
        <v>806</v>
      </c>
      <c r="E42" s="924"/>
      <c r="F42" s="946"/>
      <c r="G42" s="946"/>
      <c r="H42" s="667">
        <v>18000</v>
      </c>
      <c r="I42" s="939">
        <v>2</v>
      </c>
      <c r="J42" s="940"/>
      <c r="K42">
        <f>SUM(I42)</f>
        <v>2</v>
      </c>
    </row>
    <row r="43" spans="1:18" ht="16.5" thickBot="1" x14ac:dyDescent="0.3">
      <c r="A43" s="627" t="s">
        <v>760</v>
      </c>
      <c r="B43" s="583"/>
      <c r="C43" s="583"/>
      <c r="D43" s="585"/>
      <c r="E43" s="585"/>
      <c r="F43" s="590"/>
      <c r="G43" s="585"/>
      <c r="H43" s="667">
        <v>36000</v>
      </c>
      <c r="I43" s="939">
        <v>4</v>
      </c>
      <c r="J43" s="940"/>
      <c r="K43">
        <f>SUM(I43)</f>
        <v>4</v>
      </c>
    </row>
    <row r="44" spans="1:18" ht="16.5" thickBot="1" x14ac:dyDescent="0.3">
      <c r="A44" s="578" t="s">
        <v>615</v>
      </c>
      <c r="B44" s="598"/>
      <c r="C44" s="598"/>
      <c r="D44" s="923" t="s">
        <v>846</v>
      </c>
      <c r="E44" s="924"/>
      <c r="F44" s="925"/>
      <c r="G44" s="925"/>
      <c r="H44" s="667">
        <f>SUM(H29:H43)</f>
        <v>864000</v>
      </c>
      <c r="I44" s="939">
        <f>SUM(I29:I43)</f>
        <v>96</v>
      </c>
      <c r="J44" s="940"/>
      <c r="K44">
        <f>SUM(I44)</f>
        <v>96</v>
      </c>
    </row>
    <row r="45" spans="1:18" ht="39" x14ac:dyDescent="0.25">
      <c r="A45" s="627" t="s">
        <v>662</v>
      </c>
      <c r="B45" s="583" t="s">
        <v>530</v>
      </c>
      <c r="C45" s="583"/>
      <c r="D45" s="545" t="s">
        <v>831</v>
      </c>
      <c r="E45" s="545" t="s">
        <v>831</v>
      </c>
      <c r="F45" s="590"/>
      <c r="G45" s="637"/>
    </row>
    <row r="46" spans="1:18" ht="39" x14ac:dyDescent="0.25">
      <c r="A46" s="609" t="s">
        <v>249</v>
      </c>
      <c r="B46" s="583" t="s">
        <v>530</v>
      </c>
      <c r="C46" s="588"/>
      <c r="D46" s="545" t="s">
        <v>831</v>
      </c>
      <c r="E46" s="545" t="s">
        <v>831</v>
      </c>
      <c r="F46" s="590"/>
      <c r="G46" s="637"/>
    </row>
    <row r="47" spans="1:18" ht="15" x14ac:dyDescent="0.25">
      <c r="A47" s="609" t="s">
        <v>256</v>
      </c>
      <c r="B47" s="588"/>
      <c r="C47" s="588"/>
      <c r="D47" s="585" t="s">
        <v>821</v>
      </c>
      <c r="E47" s="585" t="s">
        <v>794</v>
      </c>
      <c r="F47" s="585"/>
      <c r="G47" s="637"/>
    </row>
    <row r="48" spans="1:18" ht="15" x14ac:dyDescent="0.25">
      <c r="A48" s="635"/>
      <c r="B48" s="588"/>
      <c r="C48" s="588"/>
      <c r="D48" s="591" t="s">
        <v>822</v>
      </c>
      <c r="E48" s="591" t="s">
        <v>848</v>
      </c>
      <c r="F48" s="591"/>
      <c r="G48" s="637"/>
    </row>
    <row r="49" spans="1:16" ht="15" x14ac:dyDescent="0.25">
      <c r="A49" s="578" t="s">
        <v>615</v>
      </c>
      <c r="B49" s="598"/>
      <c r="C49" s="598"/>
      <c r="D49" s="923" t="s">
        <v>847</v>
      </c>
      <c r="E49" s="924"/>
      <c r="F49" s="925"/>
      <c r="G49" s="925"/>
    </row>
    <row r="50" spans="1:16" ht="15" x14ac:dyDescent="0.25">
      <c r="A50" s="627" t="s">
        <v>245</v>
      </c>
      <c r="B50" s="583" t="s">
        <v>530</v>
      </c>
      <c r="C50" s="583"/>
      <c r="D50" s="585"/>
      <c r="E50" s="585"/>
      <c r="F50" s="585" t="s">
        <v>824</v>
      </c>
      <c r="G50" s="585" t="s">
        <v>825</v>
      </c>
    </row>
    <row r="51" spans="1:16" ht="15" x14ac:dyDescent="0.25">
      <c r="A51" s="609" t="s">
        <v>249</v>
      </c>
      <c r="B51" s="583" t="s">
        <v>530</v>
      </c>
      <c r="C51" s="588"/>
      <c r="D51" s="585"/>
      <c r="E51" s="585"/>
      <c r="F51" s="585" t="s">
        <v>824</v>
      </c>
      <c r="G51" s="585" t="s">
        <v>825</v>
      </c>
    </row>
    <row r="52" spans="1:16" ht="15" x14ac:dyDescent="0.25">
      <c r="A52" s="609" t="s">
        <v>253</v>
      </c>
      <c r="B52" s="583" t="s">
        <v>530</v>
      </c>
      <c r="C52" s="588"/>
      <c r="D52" s="585"/>
      <c r="E52" s="585"/>
      <c r="F52" s="585" t="s">
        <v>824</v>
      </c>
      <c r="G52" s="585" t="s">
        <v>825</v>
      </c>
    </row>
    <row r="53" spans="1:16" ht="15" x14ac:dyDescent="0.25">
      <c r="A53" s="609" t="s">
        <v>256</v>
      </c>
      <c r="B53" s="583" t="s">
        <v>530</v>
      </c>
      <c r="C53" s="588"/>
      <c r="D53" s="585"/>
      <c r="E53" s="585"/>
      <c r="F53" s="585" t="s">
        <v>824</v>
      </c>
      <c r="G53" s="585" t="s">
        <v>825</v>
      </c>
    </row>
    <row r="54" spans="1:16" ht="15" x14ac:dyDescent="0.25">
      <c r="A54" s="609"/>
      <c r="B54" s="588"/>
      <c r="C54" s="588"/>
      <c r="D54" s="585"/>
      <c r="E54" s="585"/>
      <c r="F54" s="591" t="s">
        <v>823</v>
      </c>
      <c r="G54" s="591" t="s">
        <v>823</v>
      </c>
    </row>
    <row r="55" spans="1:16" ht="15" x14ac:dyDescent="0.25">
      <c r="A55" s="577" t="s">
        <v>516</v>
      </c>
      <c r="B55" s="610"/>
      <c r="C55" s="598"/>
      <c r="D55" s="923" t="s">
        <v>807</v>
      </c>
      <c r="E55" s="924"/>
      <c r="F55" s="925"/>
      <c r="G55" s="925"/>
    </row>
    <row r="56" spans="1:16" ht="15" x14ac:dyDescent="0.25">
      <c r="A56" s="609" t="s">
        <v>253</v>
      </c>
      <c r="B56" s="583" t="s">
        <v>530</v>
      </c>
      <c r="C56" s="588"/>
      <c r="D56" s="585" t="s">
        <v>808</v>
      </c>
      <c r="E56" s="585" t="s">
        <v>820</v>
      </c>
      <c r="F56" s="585" t="s">
        <v>368</v>
      </c>
      <c r="G56" s="585" t="s">
        <v>817</v>
      </c>
    </row>
    <row r="57" spans="1:16" ht="15" x14ac:dyDescent="0.25">
      <c r="A57" s="609" t="s">
        <v>256</v>
      </c>
      <c r="B57" s="595"/>
      <c r="C57" s="588" t="s">
        <v>531</v>
      </c>
      <c r="D57" s="585" t="s">
        <v>791</v>
      </c>
      <c r="E57" s="585" t="s">
        <v>418</v>
      </c>
      <c r="F57" s="585" t="s">
        <v>811</v>
      </c>
      <c r="G57" s="585" t="s">
        <v>373</v>
      </c>
    </row>
    <row r="58" spans="1:16" ht="15" x14ac:dyDescent="0.25">
      <c r="A58" s="635"/>
      <c r="B58" s="596"/>
      <c r="C58" s="596"/>
      <c r="D58" s="591" t="s">
        <v>810</v>
      </c>
      <c r="E58" s="591" t="s">
        <v>649</v>
      </c>
      <c r="F58" s="591" t="s">
        <v>812</v>
      </c>
      <c r="G58" s="591" t="s">
        <v>813</v>
      </c>
    </row>
    <row r="59" spans="1:16" x14ac:dyDescent="0.25">
      <c r="A59" s="577" t="s">
        <v>816</v>
      </c>
      <c r="B59" s="597"/>
      <c r="C59" s="597"/>
      <c r="D59" s="597"/>
      <c r="E59" s="623" t="s">
        <v>830</v>
      </c>
      <c r="F59" s="610"/>
      <c r="G59" s="598"/>
      <c r="H59" s="89"/>
      <c r="I59" s="563"/>
      <c r="J59" s="563"/>
      <c r="K59" s="564"/>
      <c r="L59" s="565"/>
      <c r="M59" s="943"/>
      <c r="N59" s="943"/>
      <c r="O59" s="944"/>
      <c r="P59" s="944"/>
    </row>
    <row r="60" spans="1:16" ht="15" x14ac:dyDescent="0.25">
      <c r="A60" s="581" t="s">
        <v>746</v>
      </c>
      <c r="B60" s="586"/>
      <c r="C60" s="586" t="s">
        <v>594</v>
      </c>
      <c r="D60" s="561" t="s">
        <v>832</v>
      </c>
      <c r="E60" s="590" t="s">
        <v>649</v>
      </c>
      <c r="F60" s="650"/>
      <c r="G60" s="581"/>
      <c r="H60" s="553"/>
      <c r="I60" s="553"/>
      <c r="J60" s="553"/>
      <c r="K60" s="553"/>
      <c r="L60" s="89"/>
      <c r="M60" s="89"/>
      <c r="N60" s="89"/>
      <c r="O60" s="89"/>
      <c r="P60" s="89"/>
    </row>
    <row r="61" spans="1:16" ht="15" x14ac:dyDescent="0.25">
      <c r="A61" s="581" t="s">
        <v>752</v>
      </c>
      <c r="B61" s="625" t="s">
        <v>530</v>
      </c>
      <c r="C61" s="561" t="s">
        <v>719</v>
      </c>
      <c r="D61" s="585" t="s">
        <v>808</v>
      </c>
      <c r="E61" s="585" t="s">
        <v>418</v>
      </c>
      <c r="F61" s="585" t="s">
        <v>368</v>
      </c>
      <c r="G61" s="585" t="s">
        <v>818</v>
      </c>
      <c r="H61" s="89"/>
      <c r="I61" s="89"/>
      <c r="J61" s="89"/>
      <c r="K61" s="89"/>
      <c r="L61" s="89"/>
      <c r="M61" s="89"/>
      <c r="N61" s="89"/>
      <c r="O61" s="89"/>
      <c r="P61" s="89"/>
    </row>
    <row r="62" spans="1:16" ht="15" x14ac:dyDescent="0.25">
      <c r="A62" s="637"/>
      <c r="B62" s="639"/>
      <c r="C62" s="642"/>
      <c r="D62" s="591" t="s">
        <v>810</v>
      </c>
      <c r="E62" s="591" t="s">
        <v>649</v>
      </c>
      <c r="F62" s="591" t="s">
        <v>812</v>
      </c>
      <c r="G62" s="591" t="s">
        <v>813</v>
      </c>
      <c r="H62" s="89"/>
      <c r="I62" s="89"/>
      <c r="J62" s="89"/>
      <c r="K62" s="89"/>
      <c r="L62" s="89"/>
      <c r="M62" s="89"/>
      <c r="N62" s="89"/>
      <c r="O62" s="89"/>
      <c r="P62" s="89"/>
    </row>
    <row r="63" spans="1:16" ht="26.25" x14ac:dyDescent="0.25">
      <c r="A63" s="643" t="s">
        <v>833</v>
      </c>
      <c r="B63" s="644" t="s">
        <v>743</v>
      </c>
      <c r="C63" s="645" t="s">
        <v>715</v>
      </c>
      <c r="D63" s="646" t="s">
        <v>762</v>
      </c>
      <c r="E63" s="647" t="s">
        <v>835</v>
      </c>
      <c r="F63" s="650"/>
      <c r="G63" s="655"/>
      <c r="H63" s="89"/>
      <c r="I63" s="563"/>
      <c r="J63" s="563"/>
      <c r="K63" s="555"/>
      <c r="L63" s="562"/>
      <c r="M63" s="553"/>
      <c r="N63" s="553"/>
      <c r="O63" s="553"/>
      <c r="P63" s="553"/>
    </row>
    <row r="64" spans="1:16" ht="15" x14ac:dyDescent="0.25">
      <c r="A64" s="577" t="s">
        <v>616</v>
      </c>
      <c r="B64" s="598"/>
      <c r="C64" s="598"/>
      <c r="D64" s="923" t="s">
        <v>829</v>
      </c>
      <c r="E64" s="924"/>
      <c r="F64" s="925"/>
      <c r="G64" s="926"/>
      <c r="H64" s="89"/>
      <c r="I64" s="89"/>
      <c r="J64" s="89"/>
      <c r="K64" s="89"/>
      <c r="L64" s="89"/>
      <c r="M64" s="89"/>
      <c r="N64" s="89"/>
      <c r="O64" s="89"/>
      <c r="P64" s="89"/>
    </row>
    <row r="65" spans="1:16" ht="15" x14ac:dyDescent="0.25">
      <c r="A65" s="578" t="s">
        <v>610</v>
      </c>
      <c r="B65" s="604"/>
      <c r="C65" s="604"/>
      <c r="D65" s="608" t="s">
        <v>798</v>
      </c>
      <c r="E65" s="604"/>
      <c r="F65" s="605"/>
      <c r="G65" s="605"/>
      <c r="H65" s="558"/>
      <c r="I65" s="559"/>
      <c r="J65" s="559"/>
      <c r="K65" s="89"/>
      <c r="L65" s="89"/>
      <c r="M65" s="89"/>
      <c r="N65" s="89"/>
      <c r="O65" s="89"/>
      <c r="P65" s="89"/>
    </row>
    <row r="66" spans="1:16" ht="15" x14ac:dyDescent="0.25">
      <c r="A66" s="581" t="s">
        <v>834</v>
      </c>
      <c r="B66" s="656"/>
      <c r="C66" s="657"/>
      <c r="D66" s="646" t="s">
        <v>762</v>
      </c>
      <c r="E66" s="658" t="s">
        <v>849</v>
      </c>
      <c r="F66" s="625"/>
      <c r="G66" s="588"/>
      <c r="H66" s="89"/>
      <c r="I66" s="554"/>
      <c r="J66" s="554"/>
      <c r="K66" s="89"/>
      <c r="L66" s="89"/>
    </row>
    <row r="67" spans="1:16" ht="15" x14ac:dyDescent="0.25">
      <c r="A67" s="635"/>
      <c r="B67" s="596"/>
      <c r="C67" s="596"/>
      <c r="D67" s="602"/>
      <c r="E67" s="602"/>
      <c r="F67" s="602"/>
      <c r="G67" s="602"/>
      <c r="H67" s="89"/>
      <c r="I67" s="89"/>
      <c r="J67" s="89"/>
      <c r="K67" s="89"/>
      <c r="L67" s="89"/>
    </row>
    <row r="68" spans="1:16" ht="15" x14ac:dyDescent="0.25">
      <c r="A68" s="665" t="s">
        <v>602</v>
      </c>
      <c r="B68" s="596" t="s">
        <v>784</v>
      </c>
      <c r="C68" s="596"/>
      <c r="D68" s="602"/>
      <c r="E68" s="602"/>
      <c r="F68" s="602"/>
      <c r="G68" s="602"/>
    </row>
    <row r="69" spans="1:16" ht="15" x14ac:dyDescent="0.25">
      <c r="A69" s="635"/>
      <c r="B69" s="659" t="s">
        <v>827</v>
      </c>
      <c r="C69" s="596"/>
      <c r="D69" s="602"/>
      <c r="E69" s="602"/>
      <c r="F69" s="602"/>
      <c r="G69" s="602"/>
    </row>
  </sheetData>
  <autoFilter ref="A1:G64" xr:uid="{00000000-0009-0000-0000-000006000000}"/>
  <mergeCells count="35">
    <mergeCell ref="N32:O32"/>
    <mergeCell ref="J40:K40"/>
    <mergeCell ref="I41:J41"/>
    <mergeCell ref="I42:J42"/>
    <mergeCell ref="I43:J43"/>
    <mergeCell ref="M59:P59"/>
    <mergeCell ref="D20:G20"/>
    <mergeCell ref="D26:G26"/>
    <mergeCell ref="D31:G31"/>
    <mergeCell ref="D33:G33"/>
    <mergeCell ref="D38:G38"/>
    <mergeCell ref="D42:G42"/>
    <mergeCell ref="D44:G44"/>
    <mergeCell ref="D49:G49"/>
    <mergeCell ref="D55:G55"/>
    <mergeCell ref="I29:J29"/>
    <mergeCell ref="I30:J30"/>
    <mergeCell ref="I31:J31"/>
    <mergeCell ref="J32:K32"/>
    <mergeCell ref="I33:J33"/>
    <mergeCell ref="I34:J34"/>
    <mergeCell ref="I4:J4"/>
    <mergeCell ref="D64:G64"/>
    <mergeCell ref="A18:F18"/>
    <mergeCell ref="D15:G15"/>
    <mergeCell ref="D2:F2"/>
    <mergeCell ref="D3:G3"/>
    <mergeCell ref="D7:G7"/>
    <mergeCell ref="D11:G11"/>
    <mergeCell ref="I44:J44"/>
    <mergeCell ref="I35:J35"/>
    <mergeCell ref="I36:J36"/>
    <mergeCell ref="I37:J37"/>
    <mergeCell ref="I38:J38"/>
    <mergeCell ref="I39:J3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16"/>
  <sheetViews>
    <sheetView tabSelected="1" workbookViewId="0">
      <pane ySplit="1" topLeftCell="A14" activePane="bottomLeft" state="frozen"/>
      <selection activeCell="I33" sqref="I33"/>
      <selection pane="bottomLeft" activeCell="I27" sqref="I27"/>
    </sheetView>
  </sheetViews>
  <sheetFormatPr defaultRowHeight="15.75" x14ac:dyDescent="0.25"/>
  <cols>
    <col min="1" max="1" width="18.7109375" style="543" customWidth="1"/>
    <col min="2" max="3" width="0" hidden="1" customWidth="1"/>
    <col min="4" max="4" width="14.5703125" hidden="1" customWidth="1"/>
    <col min="5" max="5" width="16.85546875" hidden="1" customWidth="1"/>
    <col min="6" max="6" width="39.28515625" style="544" customWidth="1"/>
    <col min="7" max="7" width="25" style="547" customWidth="1"/>
    <col min="8" max="8" width="18.28515625" style="547" customWidth="1"/>
    <col min="9" max="9" width="24.5703125" style="546" customWidth="1"/>
    <col min="10" max="10" width="21.42578125" style="680" customWidth="1"/>
    <col min="11" max="11" width="31.28515625" style="681" customWidth="1"/>
    <col min="12" max="12" width="32.28515625" style="681" bestFit="1" customWidth="1"/>
    <col min="13" max="13" width="38.7109375" style="681" customWidth="1"/>
    <col min="14" max="14" width="33.42578125" style="548" customWidth="1"/>
    <col min="15" max="15" width="12.5703125" customWidth="1"/>
  </cols>
  <sheetData>
    <row r="1" spans="1:18" ht="15" x14ac:dyDescent="0.25">
      <c r="A1" s="567" t="s">
        <v>509</v>
      </c>
      <c r="B1" s="412" t="s">
        <v>510</v>
      </c>
      <c r="C1" s="412" t="s">
        <v>511</v>
      </c>
      <c r="D1" s="412" t="s">
        <v>742</v>
      </c>
      <c r="E1" s="568"/>
      <c r="F1" s="569" t="s">
        <v>890</v>
      </c>
      <c r="G1" s="571" t="s">
        <v>750</v>
      </c>
      <c r="H1" s="571" t="s">
        <v>852</v>
      </c>
      <c r="I1" s="712" t="s">
        <v>751</v>
      </c>
      <c r="J1" s="567" t="s">
        <v>851</v>
      </c>
      <c r="K1" s="704" t="s">
        <v>753</v>
      </c>
      <c r="L1" s="704" t="s">
        <v>754</v>
      </c>
      <c r="M1" s="704" t="s">
        <v>755</v>
      </c>
      <c r="N1" s="727" t="s">
        <v>756</v>
      </c>
      <c r="O1" s="550"/>
    </row>
    <row r="2" spans="1:18" x14ac:dyDescent="0.25">
      <c r="A2" s="697"/>
      <c r="B2" s="574" t="s">
        <v>532</v>
      </c>
      <c r="C2" s="574" t="s">
        <v>533</v>
      </c>
      <c r="D2" s="566" t="s">
        <v>790</v>
      </c>
      <c r="E2" s="574"/>
      <c r="F2" s="698" t="s">
        <v>891</v>
      </c>
      <c r="G2" s="569" t="s">
        <v>512</v>
      </c>
      <c r="H2" s="670"/>
      <c r="I2" s="713"/>
      <c r="J2" s="670"/>
      <c r="K2" s="670"/>
      <c r="L2" s="670"/>
      <c r="M2" s="670"/>
      <c r="N2" s="728"/>
    </row>
    <row r="3" spans="1:18" ht="15" x14ac:dyDescent="0.25">
      <c r="A3" s="566"/>
      <c r="B3" s="574"/>
      <c r="C3" s="574"/>
      <c r="D3" s="566"/>
      <c r="E3" s="574"/>
      <c r="F3" s="575" t="s">
        <v>892</v>
      </c>
      <c r="G3" s="759" t="s">
        <v>894</v>
      </c>
      <c r="H3" s="576"/>
      <c r="I3" s="576"/>
      <c r="J3" s="566"/>
      <c r="K3" s="705"/>
      <c r="L3" s="705"/>
      <c r="M3" s="705"/>
      <c r="N3" s="729"/>
    </row>
    <row r="4" spans="1:18" ht="15" x14ac:dyDescent="0.25">
      <c r="A4" s="763" t="s">
        <v>514</v>
      </c>
      <c r="B4" s="764"/>
      <c r="C4" s="764"/>
      <c r="D4" s="765"/>
      <c r="E4" s="764"/>
      <c r="F4" s="947" t="s">
        <v>893</v>
      </c>
      <c r="G4" s="948"/>
      <c r="H4" s="948"/>
      <c r="I4" s="949"/>
      <c r="J4" s="763" t="s">
        <v>514</v>
      </c>
      <c r="K4" s="766" t="s">
        <v>893</v>
      </c>
      <c r="L4" s="764"/>
      <c r="M4" s="765"/>
      <c r="N4" s="764"/>
      <c r="O4" s="947" t="s">
        <v>893</v>
      </c>
      <c r="P4" s="948"/>
      <c r="Q4" s="948"/>
      <c r="R4" s="949"/>
    </row>
    <row r="5" spans="1:18" ht="63" customHeight="1" x14ac:dyDescent="0.25">
      <c r="A5" s="699" t="s">
        <v>741</v>
      </c>
      <c r="B5" s="582" t="s">
        <v>534</v>
      </c>
      <c r="C5" s="582"/>
      <c r="D5" s="582"/>
      <c r="E5" s="582"/>
      <c r="F5" s="561" t="s">
        <v>522</v>
      </c>
      <c r="G5" s="561" t="s">
        <v>529</v>
      </c>
      <c r="H5" s="674" t="s">
        <v>853</v>
      </c>
      <c r="I5" s="714" t="s">
        <v>792</v>
      </c>
      <c r="J5" s="581"/>
      <c r="K5" s="584"/>
      <c r="L5" s="584"/>
      <c r="M5" s="585"/>
      <c r="N5" s="619"/>
    </row>
    <row r="6" spans="1:18" ht="50.25" customHeight="1" x14ac:dyDescent="0.25">
      <c r="A6" s="700" t="s">
        <v>862</v>
      </c>
      <c r="B6" s="587" t="s">
        <v>535</v>
      </c>
      <c r="C6" s="587"/>
      <c r="D6" s="587"/>
      <c r="E6" s="587"/>
      <c r="F6" s="561" t="s">
        <v>523</v>
      </c>
      <c r="G6" s="561" t="s">
        <v>529</v>
      </c>
      <c r="H6" s="674" t="s">
        <v>853</v>
      </c>
      <c r="I6" s="714" t="s">
        <v>792</v>
      </c>
      <c r="J6" s="586"/>
      <c r="K6" s="584"/>
      <c r="L6" s="584"/>
      <c r="N6" s="619"/>
    </row>
    <row r="7" spans="1:18" ht="29.25" customHeight="1" x14ac:dyDescent="0.25">
      <c r="A7" s="587" t="s">
        <v>253</v>
      </c>
      <c r="B7" s="587"/>
      <c r="C7" s="589" t="s">
        <v>549</v>
      </c>
      <c r="D7" s="589" t="s">
        <v>530</v>
      </c>
      <c r="E7" s="589"/>
      <c r="F7" s="561" t="s">
        <v>508</v>
      </c>
      <c r="G7" s="561"/>
      <c r="H7" s="561"/>
      <c r="I7" s="715"/>
      <c r="J7" s="587" t="s">
        <v>253</v>
      </c>
      <c r="K7" s="585" t="s">
        <v>957</v>
      </c>
      <c r="L7" s="585" t="s">
        <v>883</v>
      </c>
      <c r="M7" s="585" t="s">
        <v>960</v>
      </c>
      <c r="N7" s="619" t="s">
        <v>962</v>
      </c>
    </row>
    <row r="8" spans="1:18" ht="49.5" customHeight="1" x14ac:dyDescent="0.25">
      <c r="A8" s="587" t="s">
        <v>256</v>
      </c>
      <c r="B8" s="587"/>
      <c r="C8" s="589" t="s">
        <v>550</v>
      </c>
      <c r="D8" s="589"/>
      <c r="E8" s="589" t="s">
        <v>531</v>
      </c>
      <c r="F8" s="561" t="s">
        <v>508</v>
      </c>
      <c r="G8" s="561"/>
      <c r="H8" s="561"/>
      <c r="I8" s="715"/>
      <c r="J8" s="587" t="s">
        <v>256</v>
      </c>
      <c r="K8" s="585" t="s">
        <v>958</v>
      </c>
      <c r="L8" s="585" t="s">
        <v>959</v>
      </c>
      <c r="M8" s="585" t="s">
        <v>960</v>
      </c>
      <c r="N8" s="619" t="s">
        <v>965</v>
      </c>
    </row>
    <row r="9" spans="1:18" ht="33" customHeight="1" x14ac:dyDescent="0.25">
      <c r="A9" s="587"/>
      <c r="B9" s="587"/>
      <c r="C9" s="589"/>
      <c r="D9" s="589"/>
      <c r="E9" s="589"/>
      <c r="F9" s="561"/>
      <c r="H9" s="561"/>
      <c r="I9" s="716"/>
      <c r="J9" s="587"/>
      <c r="K9" s="591" t="s">
        <v>882</v>
      </c>
      <c r="L9" s="591" t="s">
        <v>882</v>
      </c>
      <c r="M9" s="591" t="s">
        <v>955</v>
      </c>
      <c r="N9" s="709" t="s">
        <v>956</v>
      </c>
    </row>
    <row r="10" spans="1:18" ht="15" x14ac:dyDescent="0.25">
      <c r="A10" s="577" t="s">
        <v>515</v>
      </c>
      <c r="B10" s="577"/>
      <c r="C10" s="577"/>
      <c r="D10" s="577"/>
      <c r="E10" s="577"/>
      <c r="F10" s="937" t="s">
        <v>899</v>
      </c>
      <c r="G10" s="938"/>
      <c r="H10" s="938"/>
      <c r="I10" s="938"/>
      <c r="J10" s="577" t="s">
        <v>515</v>
      </c>
      <c r="K10" s="937" t="s">
        <v>899</v>
      </c>
      <c r="L10" s="938"/>
      <c r="M10" s="938"/>
      <c r="N10" s="938"/>
    </row>
    <row r="11" spans="1:18" ht="39" x14ac:dyDescent="0.25">
      <c r="A11" s="761" t="s">
        <v>895</v>
      </c>
      <c r="B11" s="614"/>
      <c r="C11" s="614"/>
      <c r="D11" s="614"/>
      <c r="E11" s="614"/>
      <c r="F11" s="601" t="s">
        <v>521</v>
      </c>
      <c r="G11" s="561" t="s">
        <v>867</v>
      </c>
      <c r="H11" s="674" t="s">
        <v>853</v>
      </c>
      <c r="I11" s="775" t="s">
        <v>896</v>
      </c>
      <c r="J11" s="614"/>
      <c r="K11" s="591"/>
      <c r="L11" s="628"/>
      <c r="M11" s="628"/>
      <c r="N11" s="760"/>
      <c r="O11" s="120"/>
      <c r="P11" s="120"/>
    </row>
    <row r="12" spans="1:18" ht="48" customHeight="1" x14ac:dyDescent="0.25">
      <c r="A12" s="700" t="s">
        <v>897</v>
      </c>
      <c r="B12" s="587" t="s">
        <v>537</v>
      </c>
      <c r="C12" s="587"/>
      <c r="D12" s="587"/>
      <c r="E12" s="594" t="s">
        <v>747</v>
      </c>
      <c r="F12" s="561" t="s">
        <v>526</v>
      </c>
      <c r="G12" s="561" t="s">
        <v>646</v>
      </c>
      <c r="H12" s="674" t="s">
        <v>853</v>
      </c>
      <c r="I12" s="775" t="s">
        <v>896</v>
      </c>
      <c r="J12" s="581"/>
      <c r="K12" s="584"/>
      <c r="L12" s="584"/>
      <c r="M12" s="585"/>
      <c r="N12" s="730"/>
    </row>
    <row r="13" spans="1:18" ht="42" customHeight="1" x14ac:dyDescent="0.25">
      <c r="A13" s="699" t="s">
        <v>898</v>
      </c>
      <c r="B13" s="609"/>
      <c r="C13" s="609"/>
      <c r="D13" s="609"/>
      <c r="E13" s="609"/>
      <c r="F13" s="595" t="s">
        <v>525</v>
      </c>
      <c r="G13" s="561" t="s">
        <v>574</v>
      </c>
      <c r="H13" s="674" t="s">
        <v>853</v>
      </c>
      <c r="I13" s="775" t="s">
        <v>896</v>
      </c>
      <c r="J13" s="586"/>
      <c r="K13" s="584"/>
      <c r="L13" s="584"/>
      <c r="N13" s="619"/>
    </row>
    <row r="14" spans="1:18" ht="39" x14ac:dyDescent="0.25">
      <c r="A14" s="587" t="s">
        <v>253</v>
      </c>
      <c r="B14" s="587"/>
      <c r="C14" s="589" t="s">
        <v>551</v>
      </c>
      <c r="D14" s="589" t="s">
        <v>530</v>
      </c>
      <c r="E14" s="589"/>
      <c r="F14" s="561" t="s">
        <v>595</v>
      </c>
      <c r="G14" s="561"/>
      <c r="H14" s="561"/>
      <c r="I14" s="715"/>
      <c r="J14" s="587" t="s">
        <v>253</v>
      </c>
      <c r="K14" s="585" t="s">
        <v>957</v>
      </c>
      <c r="L14" s="585" t="s">
        <v>883</v>
      </c>
      <c r="M14" s="585" t="s">
        <v>960</v>
      </c>
      <c r="N14" s="619" t="s">
        <v>962</v>
      </c>
    </row>
    <row r="15" spans="1:18" ht="39" x14ac:dyDescent="0.25">
      <c r="A15" s="587" t="s">
        <v>256</v>
      </c>
      <c r="B15" s="587"/>
      <c r="C15" s="589" t="s">
        <v>552</v>
      </c>
      <c r="D15" s="589"/>
      <c r="E15" s="589" t="s">
        <v>531</v>
      </c>
      <c r="F15" s="561" t="s">
        <v>595</v>
      </c>
      <c r="G15" s="561"/>
      <c r="H15" s="561"/>
      <c r="I15" s="715"/>
      <c r="J15" s="587" t="s">
        <v>256</v>
      </c>
      <c r="K15" s="585" t="s">
        <v>958</v>
      </c>
      <c r="L15" s="585" t="s">
        <v>959</v>
      </c>
      <c r="M15" s="585" t="s">
        <v>960</v>
      </c>
      <c r="N15" s="619" t="s">
        <v>965</v>
      </c>
    </row>
    <row r="16" spans="1:18" ht="15" x14ac:dyDescent="0.25">
      <c r="A16" s="699"/>
      <c r="B16" s="587"/>
      <c r="C16" s="587"/>
      <c r="D16" s="587"/>
      <c r="E16" s="593"/>
      <c r="I16" s="762"/>
      <c r="J16" s="587"/>
      <c r="K16" s="591" t="s">
        <v>882</v>
      </c>
      <c r="L16" s="591" t="s">
        <v>882</v>
      </c>
      <c r="M16" s="591" t="s">
        <v>955</v>
      </c>
      <c r="N16" s="709" t="s">
        <v>956</v>
      </c>
    </row>
    <row r="17" spans="1:14" ht="15" x14ac:dyDescent="0.25">
      <c r="A17" s="743" t="s">
        <v>885</v>
      </c>
      <c r="B17" s="604"/>
      <c r="C17" s="604"/>
      <c r="D17" s="604"/>
      <c r="E17" s="604"/>
      <c r="F17" s="578" t="s">
        <v>900</v>
      </c>
      <c r="G17" s="579"/>
      <c r="H17" s="579"/>
      <c r="I17" s="632"/>
      <c r="J17" s="578" t="s">
        <v>517</v>
      </c>
      <c r="K17" s="952" t="s">
        <v>900</v>
      </c>
      <c r="L17" s="946"/>
      <c r="M17" s="946"/>
      <c r="N17" s="946"/>
    </row>
    <row r="18" spans="1:14" ht="26.25" x14ac:dyDescent="0.25">
      <c r="A18" s="761" t="s">
        <v>895</v>
      </c>
      <c r="B18" s="581" t="s">
        <v>536</v>
      </c>
      <c r="C18" s="581"/>
      <c r="D18" s="581"/>
      <c r="E18" s="581"/>
      <c r="F18" s="561" t="s">
        <v>744</v>
      </c>
      <c r="G18" s="561" t="s">
        <v>527</v>
      </c>
      <c r="H18" s="674" t="s">
        <v>853</v>
      </c>
      <c r="I18" s="775" t="s">
        <v>896</v>
      </c>
      <c r="J18" s="600"/>
      <c r="K18" s="584"/>
      <c r="L18" s="584"/>
      <c r="M18" s="585"/>
      <c r="N18" s="619"/>
    </row>
    <row r="19" spans="1:14" ht="26.25" x14ac:dyDescent="0.25">
      <c r="A19" s="700" t="s">
        <v>897</v>
      </c>
      <c r="B19" s="581"/>
      <c r="C19" s="581"/>
      <c r="D19" s="581"/>
      <c r="E19" s="581"/>
      <c r="F19" s="561" t="s">
        <v>524</v>
      </c>
      <c r="G19" s="561" t="s">
        <v>645</v>
      </c>
      <c r="H19" s="674" t="s">
        <v>853</v>
      </c>
      <c r="I19" s="775" t="s">
        <v>896</v>
      </c>
      <c r="J19" s="600"/>
      <c r="K19" s="584"/>
      <c r="L19" s="584"/>
      <c r="M19" s="585"/>
      <c r="N19" s="619"/>
    </row>
    <row r="20" spans="1:14" ht="51.75" x14ac:dyDescent="0.25">
      <c r="A20" s="586" t="s">
        <v>253</v>
      </c>
      <c r="B20" s="587"/>
      <c r="C20" s="589" t="s">
        <v>553</v>
      </c>
      <c r="D20" s="589" t="s">
        <v>530</v>
      </c>
      <c r="E20" s="589"/>
      <c r="F20" s="561" t="s">
        <v>596</v>
      </c>
      <c r="G20" s="561"/>
      <c r="H20" s="561"/>
      <c r="I20" s="715"/>
      <c r="J20" s="586" t="s">
        <v>253</v>
      </c>
      <c r="K20" s="585" t="s">
        <v>881</v>
      </c>
      <c r="L20" s="585" t="s">
        <v>883</v>
      </c>
      <c r="M20" s="585" t="s">
        <v>961</v>
      </c>
      <c r="N20" s="619" t="s">
        <v>963</v>
      </c>
    </row>
    <row r="21" spans="1:14" ht="15" x14ac:dyDescent="0.25">
      <c r="A21" s="701" t="s">
        <v>663</v>
      </c>
      <c r="B21" s="587"/>
      <c r="C21" s="589"/>
      <c r="D21" s="589"/>
      <c r="E21" s="589"/>
      <c r="F21" s="702" t="s">
        <v>909</v>
      </c>
      <c r="G21" s="561"/>
      <c r="H21" s="561"/>
      <c r="I21" s="715"/>
      <c r="J21" s="587"/>
      <c r="K21" s="591" t="s">
        <v>882</v>
      </c>
      <c r="L21" s="591" t="s">
        <v>882</v>
      </c>
      <c r="M21" s="591" t="s">
        <v>955</v>
      </c>
      <c r="N21" s="709" t="s">
        <v>956</v>
      </c>
    </row>
    <row r="22" spans="1:14" ht="15" x14ac:dyDescent="0.25">
      <c r="A22" s="578" t="s">
        <v>788</v>
      </c>
      <c r="B22" s="604"/>
      <c r="C22" s="604"/>
      <c r="D22" s="604"/>
      <c r="E22" s="604"/>
      <c r="F22" s="578" t="s">
        <v>903</v>
      </c>
      <c r="G22" s="579"/>
      <c r="H22" s="578"/>
      <c r="I22" s="632"/>
      <c r="J22" s="578" t="s">
        <v>788</v>
      </c>
      <c r="K22" s="923" t="s">
        <v>903</v>
      </c>
      <c r="L22" s="924"/>
      <c r="M22" s="930"/>
      <c r="N22" s="930"/>
    </row>
    <row r="23" spans="1:14" ht="39" x14ac:dyDescent="0.25">
      <c r="A23" s="699" t="s">
        <v>741</v>
      </c>
      <c r="B23" s="587"/>
      <c r="C23" s="589"/>
      <c r="D23" s="589"/>
      <c r="E23" s="589"/>
      <c r="F23" s="561" t="s">
        <v>575</v>
      </c>
      <c r="G23" s="561" t="s">
        <v>782</v>
      </c>
      <c r="H23" s="1024" t="s">
        <v>853</v>
      </c>
      <c r="I23" s="714" t="s">
        <v>792</v>
      </c>
      <c r="J23" s="600"/>
      <c r="K23" s="585"/>
      <c r="L23" s="585"/>
      <c r="M23" s="603"/>
      <c r="N23" s="731"/>
    </row>
    <row r="24" spans="1:14" ht="64.5" x14ac:dyDescent="0.25">
      <c r="A24" s="700" t="s">
        <v>862</v>
      </c>
      <c r="B24" s="587"/>
      <c r="C24" s="589"/>
      <c r="D24" s="589"/>
      <c r="E24" s="589"/>
      <c r="F24" s="561" t="s">
        <v>577</v>
      </c>
      <c r="G24" s="561" t="s">
        <v>578</v>
      </c>
      <c r="H24" s="1024" t="s">
        <v>853</v>
      </c>
      <c r="I24" s="714" t="s">
        <v>792</v>
      </c>
      <c r="J24" s="586"/>
      <c r="K24" s="585"/>
      <c r="L24" s="585"/>
      <c r="M24" s="603"/>
      <c r="N24" s="731"/>
    </row>
    <row r="25" spans="1:14" ht="26.25" x14ac:dyDescent="0.25">
      <c r="A25" s="700" t="s">
        <v>901</v>
      </c>
      <c r="B25" s="586" t="s">
        <v>538</v>
      </c>
      <c r="C25" s="586"/>
      <c r="D25" s="586"/>
      <c r="E25" s="586"/>
      <c r="F25" s="561" t="s">
        <v>528</v>
      </c>
      <c r="G25" s="561" t="s">
        <v>902</v>
      </c>
      <c r="H25" s="1024" t="s">
        <v>853</v>
      </c>
      <c r="I25" s="714" t="s">
        <v>792</v>
      </c>
      <c r="J25" s="586"/>
      <c r="K25" s="585"/>
      <c r="L25" s="585"/>
      <c r="M25" s="603"/>
      <c r="N25" s="731"/>
    </row>
    <row r="26" spans="1:14" ht="39" x14ac:dyDescent="0.25">
      <c r="B26" s="587"/>
      <c r="C26" s="589"/>
      <c r="D26" s="589"/>
      <c r="E26" s="589"/>
      <c r="F26" s="561" t="s">
        <v>576</v>
      </c>
      <c r="G26" s="561" t="s">
        <v>630</v>
      </c>
      <c r="H26" s="674" t="s">
        <v>854</v>
      </c>
      <c r="J26" s="586"/>
      <c r="K26" s="585"/>
      <c r="L26" s="585"/>
      <c r="M26" s="603"/>
      <c r="N26" s="731"/>
    </row>
    <row r="27" spans="1:14" ht="39" x14ac:dyDescent="0.25">
      <c r="B27" s="587"/>
      <c r="C27" s="609"/>
      <c r="D27" s="609"/>
      <c r="E27" s="609"/>
      <c r="F27" s="561" t="s">
        <v>579</v>
      </c>
      <c r="G27" s="561" t="s">
        <v>648</v>
      </c>
      <c r="H27" s="674" t="s">
        <v>854</v>
      </c>
      <c r="J27" s="586"/>
      <c r="K27" s="591"/>
      <c r="L27" s="591"/>
      <c r="M27" s="591"/>
      <c r="N27" s="620"/>
    </row>
    <row r="28" spans="1:14" ht="31.5" x14ac:dyDescent="0.25">
      <c r="A28" s="608" t="s">
        <v>518</v>
      </c>
      <c r="B28" s="604"/>
      <c r="C28" s="604"/>
      <c r="D28" s="604"/>
      <c r="E28" s="604"/>
      <c r="F28" s="744" t="s">
        <v>904</v>
      </c>
      <c r="G28" s="579"/>
      <c r="H28" s="579"/>
      <c r="I28" s="717"/>
      <c r="J28" s="608" t="s">
        <v>518</v>
      </c>
      <c r="K28" s="744" t="s">
        <v>904</v>
      </c>
      <c r="L28" s="745"/>
      <c r="M28" s="746"/>
      <c r="N28" s="746"/>
    </row>
    <row r="29" spans="1:14" ht="63.75" x14ac:dyDescent="0.25">
      <c r="A29" s="600" t="s">
        <v>245</v>
      </c>
      <c r="B29" s="582"/>
      <c r="C29" s="611" t="s">
        <v>554</v>
      </c>
      <c r="D29" s="611" t="s">
        <v>530</v>
      </c>
      <c r="E29" s="611"/>
      <c r="F29" s="612" t="s">
        <v>603</v>
      </c>
      <c r="G29" s="612"/>
      <c r="H29" s="612"/>
      <c r="I29" s="715"/>
      <c r="J29" s="600" t="s">
        <v>245</v>
      </c>
      <c r="K29" s="585" t="s">
        <v>878</v>
      </c>
      <c r="L29" s="585" t="s">
        <v>970</v>
      </c>
      <c r="M29" s="603"/>
      <c r="N29" s="619"/>
    </row>
    <row r="30" spans="1:14" ht="102" x14ac:dyDescent="0.25">
      <c r="A30" s="586" t="s">
        <v>249</v>
      </c>
      <c r="B30" s="587"/>
      <c r="C30" s="613" t="s">
        <v>555</v>
      </c>
      <c r="D30" s="613" t="s">
        <v>530</v>
      </c>
      <c r="E30" s="613"/>
      <c r="F30" s="612" t="s">
        <v>604</v>
      </c>
      <c r="G30" s="612"/>
      <c r="H30" s="612"/>
      <c r="I30" s="715"/>
      <c r="J30" s="586" t="s">
        <v>249</v>
      </c>
      <c r="K30" s="585" t="s">
        <v>878</v>
      </c>
      <c r="L30" s="585" t="s">
        <v>970</v>
      </c>
      <c r="M30" s="603"/>
      <c r="N30" s="619"/>
    </row>
    <row r="31" spans="1:14" ht="51" x14ac:dyDescent="0.25">
      <c r="A31" s="586" t="s">
        <v>253</v>
      </c>
      <c r="B31" s="587"/>
      <c r="C31" s="613" t="s">
        <v>556</v>
      </c>
      <c r="D31" s="611" t="s">
        <v>530</v>
      </c>
      <c r="E31" s="613"/>
      <c r="F31" s="612" t="s">
        <v>599</v>
      </c>
      <c r="G31" s="612"/>
      <c r="H31" s="612"/>
      <c r="I31" s="715"/>
      <c r="J31" s="586" t="s">
        <v>253</v>
      </c>
      <c r="K31" s="585" t="s">
        <v>878</v>
      </c>
      <c r="L31" s="585" t="s">
        <v>970</v>
      </c>
      <c r="M31" s="603"/>
      <c r="N31" s="619"/>
    </row>
    <row r="32" spans="1:14" ht="15" x14ac:dyDescent="0.25">
      <c r="A32" s="586" t="s">
        <v>256</v>
      </c>
      <c r="B32" s="587"/>
      <c r="C32" s="613" t="s">
        <v>557</v>
      </c>
      <c r="D32" s="613" t="s">
        <v>530</v>
      </c>
      <c r="E32" s="613"/>
      <c r="F32" s="601" t="s">
        <v>600</v>
      </c>
      <c r="G32" s="612"/>
      <c r="H32" s="612"/>
      <c r="I32" s="715"/>
      <c r="J32" s="586" t="s">
        <v>256</v>
      </c>
      <c r="K32" s="585" t="s">
        <v>878</v>
      </c>
      <c r="L32" s="585" t="s">
        <v>970</v>
      </c>
      <c r="M32" s="603"/>
      <c r="N32" s="619"/>
    </row>
    <row r="33" spans="1:14" ht="15" x14ac:dyDescent="0.25">
      <c r="A33" s="587"/>
      <c r="B33" s="587"/>
      <c r="C33" s="613"/>
      <c r="D33" s="613"/>
      <c r="E33" s="613"/>
      <c r="F33" s="601"/>
      <c r="G33" s="612"/>
      <c r="H33" s="612"/>
      <c r="I33" s="715"/>
      <c r="J33" s="587"/>
      <c r="K33" s="591" t="s">
        <v>955</v>
      </c>
      <c r="L33" s="709" t="s">
        <v>956</v>
      </c>
      <c r="M33" s="603"/>
      <c r="N33" s="619"/>
    </row>
    <row r="34" spans="1:14" ht="31.5" x14ac:dyDescent="0.25">
      <c r="A34" s="614" t="s">
        <v>519</v>
      </c>
      <c r="B34" s="609"/>
      <c r="C34" s="609"/>
      <c r="D34" s="609"/>
      <c r="E34" s="609"/>
      <c r="F34" s="744" t="s">
        <v>905</v>
      </c>
      <c r="G34" s="615"/>
      <c r="H34" s="615"/>
      <c r="I34" s="632"/>
      <c r="J34" s="614" t="s">
        <v>519</v>
      </c>
      <c r="K34" s="744" t="s">
        <v>905</v>
      </c>
      <c r="L34" s="749"/>
      <c r="M34" s="753"/>
      <c r="N34" s="753"/>
    </row>
    <row r="35" spans="1:14" ht="39" x14ac:dyDescent="0.25">
      <c r="A35" s="627" t="s">
        <v>874</v>
      </c>
      <c r="B35" s="582"/>
      <c r="C35" s="616" t="s">
        <v>558</v>
      </c>
      <c r="D35" s="616" t="s">
        <v>530</v>
      </c>
      <c r="E35" s="616"/>
      <c r="F35" s="588" t="s">
        <v>605</v>
      </c>
      <c r="G35" s="545"/>
      <c r="H35" s="590"/>
      <c r="I35" s="715"/>
      <c r="J35" s="582" t="s">
        <v>789</v>
      </c>
      <c r="K35" s="585"/>
      <c r="L35" s="585"/>
      <c r="M35" s="545" t="s">
        <v>869</v>
      </c>
      <c r="N35" s="732" t="s">
        <v>869</v>
      </c>
    </row>
    <row r="36" spans="1:14" ht="26.25" x14ac:dyDescent="0.25">
      <c r="A36" s="587" t="s">
        <v>253</v>
      </c>
      <c r="B36" s="617" t="s">
        <v>539</v>
      </c>
      <c r="C36" s="617"/>
      <c r="D36" s="617"/>
      <c r="E36" s="617"/>
      <c r="F36" s="595" t="s">
        <v>580</v>
      </c>
      <c r="G36" s="584" t="s">
        <v>968</v>
      </c>
      <c r="H36" s="660" t="s">
        <v>853</v>
      </c>
      <c r="I36" s="714" t="s">
        <v>792</v>
      </c>
      <c r="J36" s="587" t="s">
        <v>253</v>
      </c>
      <c r="K36" s="585"/>
      <c r="L36" s="585"/>
      <c r="M36" s="585"/>
      <c r="N36" s="619"/>
    </row>
    <row r="37" spans="1:14" ht="26.25" x14ac:dyDescent="0.25">
      <c r="A37" s="587" t="s">
        <v>256</v>
      </c>
      <c r="B37" s="617"/>
      <c r="C37" s="617" t="s">
        <v>559</v>
      </c>
      <c r="D37" s="617"/>
      <c r="E37" s="617"/>
      <c r="F37" s="618" t="s">
        <v>761</v>
      </c>
      <c r="G37" s="595"/>
      <c r="H37" s="595"/>
      <c r="I37" s="715"/>
      <c r="J37" s="587" t="s">
        <v>256</v>
      </c>
      <c r="K37" s="585"/>
      <c r="L37" s="585"/>
      <c r="M37" s="585" t="s">
        <v>888</v>
      </c>
      <c r="N37" s="619" t="s">
        <v>968</v>
      </c>
    </row>
    <row r="38" spans="1:14" ht="15" x14ac:dyDescent="0.25">
      <c r="A38" s="587"/>
      <c r="B38" s="617"/>
      <c r="C38" s="617"/>
      <c r="D38" s="617"/>
      <c r="E38" s="617"/>
      <c r="F38" s="596"/>
      <c r="G38" s="596"/>
      <c r="H38" s="596"/>
      <c r="I38" s="715"/>
      <c r="J38" s="587"/>
      <c r="K38" s="585"/>
      <c r="L38" s="585"/>
      <c r="M38" s="591" t="s">
        <v>649</v>
      </c>
      <c r="N38" s="620" t="s">
        <v>861</v>
      </c>
    </row>
    <row r="39" spans="1:14" ht="15" x14ac:dyDescent="0.25">
      <c r="A39" s="577" t="s">
        <v>520</v>
      </c>
      <c r="B39" s="597"/>
      <c r="C39" s="597"/>
      <c r="D39" s="597"/>
      <c r="E39" s="597"/>
      <c r="F39" s="621" t="s">
        <v>906</v>
      </c>
      <c r="G39" s="615"/>
      <c r="H39" s="615"/>
      <c r="I39" s="717"/>
      <c r="J39" s="577" t="s">
        <v>520</v>
      </c>
      <c r="K39" s="923" t="s">
        <v>906</v>
      </c>
      <c r="L39" s="924"/>
      <c r="M39" s="924"/>
      <c r="N39" s="924"/>
    </row>
    <row r="40" spans="1:14" ht="26.25" x14ac:dyDescent="0.25">
      <c r="A40" s="699" t="s">
        <v>876</v>
      </c>
      <c r="B40" s="582" t="s">
        <v>540</v>
      </c>
      <c r="C40" s="582"/>
      <c r="D40" s="582"/>
      <c r="E40" s="582"/>
      <c r="F40" s="612" t="s">
        <v>581</v>
      </c>
      <c r="G40" s="561" t="s">
        <v>585</v>
      </c>
      <c r="H40" s="674" t="s">
        <v>853</v>
      </c>
      <c r="I40" s="714" t="s">
        <v>792</v>
      </c>
      <c r="J40" s="582"/>
      <c r="K40" s="585"/>
      <c r="L40" s="585"/>
      <c r="M40" s="585"/>
      <c r="N40" s="619"/>
    </row>
    <row r="41" spans="1:14" ht="26.25" x14ac:dyDescent="0.25">
      <c r="A41" s="699" t="s">
        <v>887</v>
      </c>
      <c r="B41" s="627"/>
      <c r="C41" s="627"/>
      <c r="D41" s="627"/>
      <c r="E41" s="627"/>
      <c r="F41" s="755" t="s">
        <v>855</v>
      </c>
      <c r="G41" s="756" t="s">
        <v>529</v>
      </c>
      <c r="H41" s="757" t="s">
        <v>853</v>
      </c>
      <c r="I41" s="714" t="s">
        <v>792</v>
      </c>
      <c r="J41" s="582"/>
      <c r="K41" s="585"/>
      <c r="L41" s="585"/>
      <c r="M41" s="585"/>
      <c r="N41" s="619"/>
    </row>
    <row r="42" spans="1:14" ht="39" x14ac:dyDescent="0.25">
      <c r="A42" s="758" t="s">
        <v>877</v>
      </c>
      <c r="B42" s="609" t="s">
        <v>541</v>
      </c>
      <c r="C42" s="609"/>
      <c r="D42" s="609"/>
      <c r="E42" s="609"/>
      <c r="F42" s="595" t="s">
        <v>582</v>
      </c>
      <c r="G42" s="561" t="s">
        <v>889</v>
      </c>
      <c r="H42" s="674" t="s">
        <v>853</v>
      </c>
      <c r="I42" s="714" t="s">
        <v>792</v>
      </c>
      <c r="J42" s="609"/>
      <c r="K42" s="585"/>
      <c r="L42" s="585"/>
      <c r="M42" s="585"/>
      <c r="N42" s="619"/>
    </row>
    <row r="43" spans="1:14" ht="39" x14ac:dyDescent="0.25">
      <c r="A43" s="609" t="s">
        <v>748</v>
      </c>
      <c r="B43" s="609" t="s">
        <v>542</v>
      </c>
      <c r="C43" s="609"/>
      <c r="D43" s="609"/>
      <c r="E43" s="609"/>
      <c r="F43" s="561" t="s">
        <v>583</v>
      </c>
      <c r="G43" s="561" t="s">
        <v>529</v>
      </c>
      <c r="H43" s="674" t="s">
        <v>854</v>
      </c>
      <c r="I43" s="715"/>
      <c r="J43" s="609"/>
      <c r="K43" s="585"/>
      <c r="L43" s="585"/>
      <c r="M43" s="585"/>
      <c r="N43" s="619"/>
    </row>
    <row r="44" spans="1:14" ht="15" x14ac:dyDescent="0.25">
      <c r="A44" s="609" t="s">
        <v>749</v>
      </c>
      <c r="B44" s="622" t="s">
        <v>745</v>
      </c>
      <c r="C44" s="622"/>
      <c r="D44" s="622"/>
      <c r="E44" s="622"/>
      <c r="F44" s="595" t="s">
        <v>584</v>
      </c>
      <c r="G44" s="561" t="s">
        <v>647</v>
      </c>
      <c r="H44" s="674" t="s">
        <v>854</v>
      </c>
      <c r="I44" s="715"/>
      <c r="J44" s="609"/>
      <c r="K44" s="585"/>
      <c r="L44" s="585"/>
      <c r="M44" s="585"/>
      <c r="N44" s="619"/>
    </row>
    <row r="45" spans="1:14" ht="31.5" x14ac:dyDescent="0.25">
      <c r="A45" s="577" t="s">
        <v>614</v>
      </c>
      <c r="B45" s="597"/>
      <c r="C45" s="597"/>
      <c r="D45" s="597"/>
      <c r="E45" s="597"/>
      <c r="F45" s="747" t="s">
        <v>907</v>
      </c>
      <c r="G45" s="736"/>
      <c r="H45" s="736"/>
      <c r="I45" s="737"/>
      <c r="J45" s="577" t="s">
        <v>614</v>
      </c>
      <c r="K45" s="747" t="s">
        <v>907</v>
      </c>
      <c r="L45" s="748"/>
      <c r="M45" s="748"/>
      <c r="N45" s="748"/>
    </row>
    <row r="46" spans="1:14" ht="51.75" x14ac:dyDescent="0.25">
      <c r="A46" s="586" t="s">
        <v>245</v>
      </c>
      <c r="B46" s="609"/>
      <c r="C46" s="609" t="s">
        <v>560</v>
      </c>
      <c r="D46" s="609" t="s">
        <v>530</v>
      </c>
      <c r="E46" s="609"/>
      <c r="F46" s="561" t="s">
        <v>786</v>
      </c>
      <c r="G46" s="561"/>
      <c r="H46" s="561"/>
      <c r="I46" s="715"/>
      <c r="J46" s="586" t="s">
        <v>245</v>
      </c>
      <c r="K46" s="585" t="s">
        <v>878</v>
      </c>
      <c r="L46" s="585" t="s">
        <v>970</v>
      </c>
      <c r="M46" s="585"/>
      <c r="N46" s="619"/>
    </row>
    <row r="47" spans="1:14" ht="26.25" x14ac:dyDescent="0.25">
      <c r="A47" s="601" t="s">
        <v>249</v>
      </c>
      <c r="B47" s="624"/>
      <c r="C47" s="624" t="s">
        <v>561</v>
      </c>
      <c r="D47" s="624" t="s">
        <v>530</v>
      </c>
      <c r="E47" s="624"/>
      <c r="F47" s="561" t="s">
        <v>601</v>
      </c>
      <c r="G47" s="561"/>
      <c r="H47" s="561"/>
      <c r="I47" s="715"/>
      <c r="J47" s="601" t="s">
        <v>249</v>
      </c>
      <c r="K47" s="585" t="s">
        <v>878</v>
      </c>
      <c r="L47" s="585" t="s">
        <v>970</v>
      </c>
      <c r="M47" s="585"/>
      <c r="N47" s="619"/>
    </row>
    <row r="48" spans="1:14" ht="51.75" x14ac:dyDescent="0.25">
      <c r="A48" s="586" t="s">
        <v>253</v>
      </c>
      <c r="B48" s="609"/>
      <c r="C48" s="609" t="s">
        <v>562</v>
      </c>
      <c r="D48" s="609" t="s">
        <v>530</v>
      </c>
      <c r="E48" s="609"/>
      <c r="F48" s="561" t="s">
        <v>787</v>
      </c>
      <c r="G48" s="561"/>
      <c r="H48" s="561"/>
      <c r="I48" s="715"/>
      <c r="J48" s="586" t="s">
        <v>253</v>
      </c>
      <c r="K48" s="585" t="s">
        <v>878</v>
      </c>
      <c r="L48" s="585" t="s">
        <v>970</v>
      </c>
      <c r="M48" s="585"/>
      <c r="N48" s="619"/>
    </row>
    <row r="49" spans="1:14" ht="15" x14ac:dyDescent="0.25">
      <c r="A49" s="609"/>
      <c r="B49" s="609"/>
      <c r="C49" s="609"/>
      <c r="D49" s="609"/>
      <c r="E49" s="609"/>
      <c r="F49" s="588"/>
      <c r="G49" s="561"/>
      <c r="H49" s="561"/>
      <c r="I49" s="716"/>
      <c r="J49" s="609"/>
      <c r="K49" s="591" t="s">
        <v>955</v>
      </c>
      <c r="L49" s="709" t="s">
        <v>956</v>
      </c>
      <c r="M49" s="585"/>
      <c r="N49" s="619"/>
    </row>
    <row r="50" spans="1:14" ht="31.5" x14ac:dyDescent="0.25">
      <c r="A50" s="577" t="s">
        <v>614</v>
      </c>
      <c r="B50" s="597"/>
      <c r="C50" s="597"/>
      <c r="D50" s="597"/>
      <c r="E50" s="597"/>
      <c r="F50" s="747" t="s">
        <v>908</v>
      </c>
      <c r="G50" s="706"/>
      <c r="H50" s="706"/>
      <c r="I50" s="718"/>
      <c r="J50" s="577" t="s">
        <v>614</v>
      </c>
      <c r="K50" s="747" t="s">
        <v>908</v>
      </c>
      <c r="L50" s="750"/>
      <c r="M50" s="750"/>
      <c r="N50" s="750"/>
    </row>
    <row r="51" spans="1:14" ht="26.25" x14ac:dyDescent="0.25">
      <c r="A51" s="626" t="s">
        <v>875</v>
      </c>
      <c r="B51" s="627"/>
      <c r="C51" s="627" t="s">
        <v>563</v>
      </c>
      <c r="D51" s="627" t="s">
        <v>530</v>
      </c>
      <c r="E51" s="627"/>
      <c r="F51" s="585" t="s">
        <v>607</v>
      </c>
      <c r="G51" s="590"/>
      <c r="H51" s="545"/>
      <c r="I51" s="715"/>
      <c r="J51" s="626" t="s">
        <v>739</v>
      </c>
      <c r="K51" s="585"/>
      <c r="L51" s="585"/>
      <c r="M51" s="560" t="s">
        <v>841</v>
      </c>
      <c r="N51" s="733" t="s">
        <v>841</v>
      </c>
    </row>
    <row r="52" spans="1:14" ht="51.75" x14ac:dyDescent="0.25">
      <c r="A52" s="609" t="s">
        <v>253</v>
      </c>
      <c r="B52" s="609"/>
      <c r="C52" s="609" t="s">
        <v>564</v>
      </c>
      <c r="D52" s="627" t="s">
        <v>530</v>
      </c>
      <c r="E52" s="609"/>
      <c r="F52" s="545" t="s">
        <v>608</v>
      </c>
      <c r="G52" s="590"/>
      <c r="H52" s="545"/>
      <c r="I52" s="715"/>
      <c r="J52" s="694" t="s">
        <v>253</v>
      </c>
      <c r="K52" s="603"/>
      <c r="L52" s="603"/>
      <c r="M52" s="742" t="s">
        <v>884</v>
      </c>
      <c r="N52" s="742" t="s">
        <v>884</v>
      </c>
    </row>
    <row r="53" spans="1:14" ht="15" x14ac:dyDescent="0.25">
      <c r="A53" s="609"/>
      <c r="B53" s="609"/>
      <c r="C53" s="609"/>
      <c r="D53" s="627"/>
      <c r="E53" s="609"/>
      <c r="F53" s="629" t="s">
        <v>910</v>
      </c>
      <c r="G53" s="590"/>
      <c r="H53" s="545"/>
      <c r="I53" s="715"/>
      <c r="J53" s="609"/>
      <c r="K53" s="585"/>
      <c r="L53" s="585"/>
      <c r="M53" s="585"/>
      <c r="N53" s="631"/>
    </row>
    <row r="54" spans="1:14" ht="15" x14ac:dyDescent="0.25">
      <c r="A54" s="578" t="s">
        <v>868</v>
      </c>
      <c r="B54" s="597"/>
      <c r="C54" s="597"/>
      <c r="D54" s="597"/>
      <c r="E54" s="597"/>
      <c r="F54" s="669" t="s">
        <v>911</v>
      </c>
      <c r="G54" s="598"/>
      <c r="H54" s="673"/>
      <c r="I54" s="632"/>
      <c r="J54" s="578" t="s">
        <v>868</v>
      </c>
      <c r="K54" s="924" t="s">
        <v>886</v>
      </c>
      <c r="L54" s="924"/>
      <c r="M54" s="946"/>
      <c r="N54" s="946"/>
    </row>
    <row r="55" spans="1:14" ht="26.25" x14ac:dyDescent="0.25">
      <c r="A55" s="699" t="s">
        <v>741</v>
      </c>
      <c r="B55" s="627" t="s">
        <v>543</v>
      </c>
      <c r="C55" s="627"/>
      <c r="D55" s="627"/>
      <c r="E55" s="627"/>
      <c r="F55" s="561" t="s">
        <v>586</v>
      </c>
      <c r="G55" s="561" t="s">
        <v>588</v>
      </c>
      <c r="H55" s="674" t="s">
        <v>853</v>
      </c>
      <c r="I55" s="714" t="s">
        <v>792</v>
      </c>
      <c r="J55" s="633"/>
      <c r="K55" s="585"/>
      <c r="L55" s="585"/>
      <c r="M55" s="585"/>
      <c r="N55" s="619"/>
    </row>
    <row r="56" spans="1:14" ht="26.25" x14ac:dyDescent="0.25">
      <c r="A56" s="699" t="s">
        <v>887</v>
      </c>
      <c r="B56" s="627"/>
      <c r="C56" s="627"/>
      <c r="D56" s="627"/>
      <c r="E56" s="627"/>
      <c r="F56" s="755" t="s">
        <v>855</v>
      </c>
      <c r="G56" s="756" t="s">
        <v>529</v>
      </c>
      <c r="H56" s="757" t="s">
        <v>853</v>
      </c>
      <c r="I56" s="714" t="s">
        <v>792</v>
      </c>
      <c r="J56" s="633"/>
      <c r="K56" s="585"/>
      <c r="L56" s="585"/>
      <c r="M56" s="585"/>
      <c r="N56" s="619"/>
    </row>
    <row r="57" spans="1:14" ht="26.25" x14ac:dyDescent="0.25">
      <c r="A57" s="700" t="s">
        <v>862</v>
      </c>
      <c r="B57" s="609" t="s">
        <v>544</v>
      </c>
      <c r="C57" s="609"/>
      <c r="D57" s="609"/>
      <c r="E57" s="609"/>
      <c r="F57" s="738" t="s">
        <v>872</v>
      </c>
      <c r="G57" s="561" t="s">
        <v>588</v>
      </c>
      <c r="H57" s="674" t="s">
        <v>853</v>
      </c>
      <c r="I57" s="714" t="s">
        <v>792</v>
      </c>
      <c r="J57" s="594"/>
      <c r="K57" s="585"/>
      <c r="L57" s="585"/>
      <c r="M57" s="585"/>
      <c r="N57" s="619"/>
    </row>
    <row r="58" spans="1:14" x14ac:dyDescent="0.25">
      <c r="B58" s="609" t="s">
        <v>545</v>
      </c>
      <c r="C58" s="609"/>
      <c r="D58" s="609"/>
      <c r="E58" s="609"/>
      <c r="F58" s="595" t="s">
        <v>586</v>
      </c>
      <c r="G58" s="561" t="s">
        <v>587</v>
      </c>
      <c r="H58" s="674" t="s">
        <v>854</v>
      </c>
      <c r="I58" s="715"/>
      <c r="J58" s="586"/>
      <c r="K58" s="585"/>
      <c r="L58" s="585"/>
      <c r="M58" s="585"/>
      <c r="N58" s="619"/>
    </row>
    <row r="59" spans="1:14" ht="25.5" x14ac:dyDescent="0.25">
      <c r="B59" s="609"/>
      <c r="C59" s="609"/>
      <c r="D59" s="609"/>
      <c r="E59" s="609"/>
      <c r="F59" s="612" t="s">
        <v>589</v>
      </c>
      <c r="G59" s="561" t="s">
        <v>590</v>
      </c>
      <c r="H59" s="674" t="s">
        <v>854</v>
      </c>
      <c r="I59" s="715"/>
      <c r="J59" s="586"/>
      <c r="K59" s="585"/>
      <c r="L59" s="585"/>
      <c r="M59" s="585"/>
      <c r="N59" s="619"/>
    </row>
    <row r="60" spans="1:14" ht="31.5" x14ac:dyDescent="0.25">
      <c r="A60" s="578" t="s">
        <v>615</v>
      </c>
      <c r="B60" s="597"/>
      <c r="C60" s="597"/>
      <c r="D60" s="597"/>
      <c r="E60" s="597"/>
      <c r="F60" s="744" t="s">
        <v>912</v>
      </c>
      <c r="G60" s="579"/>
      <c r="H60" s="579"/>
      <c r="I60" s="717"/>
      <c r="J60" s="578" t="s">
        <v>615</v>
      </c>
      <c r="K60" s="744" t="s">
        <v>912</v>
      </c>
      <c r="L60" s="751"/>
      <c r="M60" s="752"/>
      <c r="N60" s="752"/>
    </row>
    <row r="61" spans="1:14" ht="37.5" customHeight="1" x14ac:dyDescent="0.25">
      <c r="A61" s="627" t="s">
        <v>874</v>
      </c>
      <c r="B61" s="627"/>
      <c r="C61" s="627" t="s">
        <v>565</v>
      </c>
      <c r="D61" s="627" t="s">
        <v>530</v>
      </c>
      <c r="E61" s="627"/>
      <c r="F61" s="588" t="s">
        <v>605</v>
      </c>
      <c r="G61" s="545"/>
      <c r="H61" s="590"/>
      <c r="I61" s="714"/>
      <c r="J61" s="627" t="s">
        <v>789</v>
      </c>
      <c r="K61" s="545" t="s">
        <v>869</v>
      </c>
      <c r="L61" s="545" t="s">
        <v>869</v>
      </c>
      <c r="M61" s="585"/>
      <c r="N61" s="619"/>
    </row>
    <row r="62" spans="1:14" ht="26.25" x14ac:dyDescent="0.25">
      <c r="A62" s="609" t="s">
        <v>253</v>
      </c>
      <c r="B62" s="609" t="s">
        <v>546</v>
      </c>
      <c r="C62" s="609"/>
      <c r="D62" s="609"/>
      <c r="E62" s="609"/>
      <c r="F62" s="590" t="s">
        <v>580</v>
      </c>
      <c r="G62" s="584" t="s">
        <v>968</v>
      </c>
      <c r="H62" s="674" t="s">
        <v>853</v>
      </c>
      <c r="I62" s="714" t="s">
        <v>792</v>
      </c>
      <c r="J62" s="609" t="s">
        <v>253</v>
      </c>
      <c r="K62" s="585"/>
      <c r="L62" s="585"/>
      <c r="M62" s="585"/>
      <c r="N62" s="619"/>
    </row>
    <row r="63" spans="1:14" ht="26.25" x14ac:dyDescent="0.25">
      <c r="A63" s="609" t="s">
        <v>256</v>
      </c>
      <c r="B63" s="609"/>
      <c r="C63" s="609" t="s">
        <v>566</v>
      </c>
      <c r="D63" s="609"/>
      <c r="E63" s="609"/>
      <c r="F63" s="584" t="s">
        <v>606</v>
      </c>
      <c r="G63" s="595"/>
      <c r="H63" s="595"/>
      <c r="I63" s="715"/>
      <c r="J63" s="609" t="s">
        <v>256</v>
      </c>
      <c r="K63" s="585" t="s">
        <v>969</v>
      </c>
      <c r="L63" s="584" t="s">
        <v>968</v>
      </c>
      <c r="M63" s="585"/>
      <c r="N63" s="619"/>
    </row>
    <row r="64" spans="1:14" ht="15" x14ac:dyDescent="0.25">
      <c r="A64" s="609"/>
      <c r="B64" s="609"/>
      <c r="C64" s="609"/>
      <c r="D64" s="609"/>
      <c r="E64" s="609"/>
      <c r="F64" s="595"/>
      <c r="G64" s="596"/>
      <c r="H64" s="596"/>
      <c r="I64" s="715"/>
      <c r="J64" s="656"/>
      <c r="K64" s="591" t="s">
        <v>861</v>
      </c>
      <c r="L64" s="591" t="s">
        <v>649</v>
      </c>
      <c r="M64" s="585"/>
      <c r="N64" s="619"/>
    </row>
    <row r="65" spans="1:14" ht="31.5" x14ac:dyDescent="0.25">
      <c r="A65" s="578" t="s">
        <v>615</v>
      </c>
      <c r="B65" s="597"/>
      <c r="C65" s="597"/>
      <c r="D65" s="597"/>
      <c r="E65" s="597"/>
      <c r="F65" s="744" t="s">
        <v>913</v>
      </c>
      <c r="G65" s="598"/>
      <c r="H65" s="598"/>
      <c r="I65" s="717"/>
      <c r="J65" s="578" t="s">
        <v>615</v>
      </c>
      <c r="K65" s="744" t="s">
        <v>913</v>
      </c>
      <c r="L65" s="751"/>
      <c r="M65" s="754"/>
      <c r="N65" s="754"/>
    </row>
    <row r="66" spans="1:14" ht="102" x14ac:dyDescent="0.25">
      <c r="A66" s="627" t="s">
        <v>245</v>
      </c>
      <c r="B66" s="627"/>
      <c r="C66" s="627" t="s">
        <v>567</v>
      </c>
      <c r="D66" s="627" t="s">
        <v>530</v>
      </c>
      <c r="E66" s="627"/>
      <c r="F66" s="612" t="s">
        <v>597</v>
      </c>
      <c r="G66" s="627"/>
      <c r="H66" s="561"/>
      <c r="I66" s="715"/>
      <c r="J66" s="627" t="s">
        <v>245</v>
      </c>
      <c r="K66" s="634"/>
      <c r="L66" s="634"/>
      <c r="M66" s="681" t="s">
        <v>964</v>
      </c>
      <c r="N66" s="619" t="s">
        <v>962</v>
      </c>
    </row>
    <row r="67" spans="1:14" ht="102" x14ac:dyDescent="0.25">
      <c r="A67" s="609" t="s">
        <v>249</v>
      </c>
      <c r="B67" s="609"/>
      <c r="C67" s="609" t="s">
        <v>568</v>
      </c>
      <c r="D67" s="627" t="s">
        <v>530</v>
      </c>
      <c r="E67" s="609"/>
      <c r="F67" s="612" t="s">
        <v>598</v>
      </c>
      <c r="G67" s="609"/>
      <c r="H67" s="561"/>
      <c r="I67" s="715"/>
      <c r="J67" s="609" t="s">
        <v>249</v>
      </c>
      <c r="K67" s="634"/>
      <c r="L67" s="634"/>
      <c r="M67" s="681" t="s">
        <v>964</v>
      </c>
      <c r="N67" s="619" t="s">
        <v>962</v>
      </c>
    </row>
    <row r="68" spans="1:14" ht="51" x14ac:dyDescent="0.25">
      <c r="A68" s="609" t="s">
        <v>253</v>
      </c>
      <c r="B68" s="609"/>
      <c r="C68" s="609" t="s">
        <v>569</v>
      </c>
      <c r="D68" s="627" t="s">
        <v>530</v>
      </c>
      <c r="E68" s="609"/>
      <c r="F68" s="612" t="s">
        <v>599</v>
      </c>
      <c r="G68" s="609"/>
      <c r="H68" s="561"/>
      <c r="I68" s="715"/>
      <c r="J68" s="609" t="s">
        <v>253</v>
      </c>
      <c r="K68" s="634"/>
      <c r="L68" s="634"/>
      <c r="M68" s="681" t="s">
        <v>964</v>
      </c>
      <c r="N68" s="619" t="s">
        <v>962</v>
      </c>
    </row>
    <row r="69" spans="1:14" ht="15" x14ac:dyDescent="0.25">
      <c r="A69" s="609" t="s">
        <v>256</v>
      </c>
      <c r="B69" s="609"/>
      <c r="C69" s="609" t="s">
        <v>570</v>
      </c>
      <c r="D69" s="627" t="s">
        <v>530</v>
      </c>
      <c r="E69" s="609"/>
      <c r="F69" s="601" t="s">
        <v>600</v>
      </c>
      <c r="G69" s="609"/>
      <c r="H69" s="561"/>
      <c r="I69" s="715"/>
      <c r="J69" s="609" t="s">
        <v>256</v>
      </c>
      <c r="K69" s="634"/>
      <c r="L69" s="634"/>
      <c r="M69" s="681" t="s">
        <v>964</v>
      </c>
      <c r="N69" s="619" t="s">
        <v>962</v>
      </c>
    </row>
    <row r="70" spans="1:14" ht="15" x14ac:dyDescent="0.25">
      <c r="A70" s="609"/>
      <c r="B70" s="609"/>
      <c r="C70" s="609"/>
      <c r="D70" s="627"/>
      <c r="E70" s="609"/>
      <c r="F70" s="601"/>
      <c r="G70" s="561"/>
      <c r="H70" s="561"/>
      <c r="I70" s="715"/>
      <c r="J70" s="609"/>
      <c r="K70" s="585"/>
      <c r="L70" s="585"/>
      <c r="M70" s="591" t="s">
        <v>955</v>
      </c>
      <c r="N70" s="709" t="s">
        <v>956</v>
      </c>
    </row>
    <row r="71" spans="1:14" ht="15" x14ac:dyDescent="0.25">
      <c r="A71" s="577" t="s">
        <v>516</v>
      </c>
      <c r="B71" s="597"/>
      <c r="C71" s="597"/>
      <c r="D71" s="597"/>
      <c r="E71" s="597"/>
      <c r="F71" s="599" t="s">
        <v>914</v>
      </c>
      <c r="G71" s="615"/>
      <c r="H71" s="615"/>
      <c r="I71" s="717"/>
      <c r="J71" s="577" t="s">
        <v>516</v>
      </c>
      <c r="K71" s="923" t="s">
        <v>914</v>
      </c>
      <c r="L71" s="924"/>
      <c r="M71" s="925"/>
      <c r="N71" s="925"/>
    </row>
    <row r="72" spans="1:14" ht="26.25" x14ac:dyDescent="0.25">
      <c r="A72" s="627"/>
      <c r="B72" s="627" t="s">
        <v>547</v>
      </c>
      <c r="C72" s="627"/>
      <c r="D72" s="627"/>
      <c r="E72" s="627"/>
      <c r="F72" s="586" t="s">
        <v>591</v>
      </c>
      <c r="G72" s="561" t="s">
        <v>783</v>
      </c>
      <c r="H72" s="674" t="s">
        <v>854</v>
      </c>
      <c r="I72" s="715"/>
      <c r="J72" s="627"/>
      <c r="K72" s="585"/>
      <c r="L72" s="585"/>
      <c r="M72" s="585"/>
      <c r="N72" s="619"/>
    </row>
    <row r="73" spans="1:14" ht="26.25" x14ac:dyDescent="0.25">
      <c r="A73" s="609"/>
      <c r="B73" s="609" t="s">
        <v>548</v>
      </c>
      <c r="C73" s="609"/>
      <c r="D73" s="609"/>
      <c r="E73" s="609"/>
      <c r="F73" s="595" t="s">
        <v>592</v>
      </c>
      <c r="G73" s="561" t="s">
        <v>593</v>
      </c>
      <c r="H73" s="674" t="s">
        <v>854</v>
      </c>
      <c r="I73" s="715"/>
      <c r="J73" s="609"/>
      <c r="K73" s="585"/>
      <c r="L73" s="585"/>
      <c r="M73" s="585"/>
      <c r="N73" s="619"/>
    </row>
    <row r="74" spans="1:14" ht="51.75" x14ac:dyDescent="0.25">
      <c r="A74" s="609" t="s">
        <v>253</v>
      </c>
      <c r="B74" s="609"/>
      <c r="C74" s="609" t="s">
        <v>571</v>
      </c>
      <c r="D74" s="609" t="s">
        <v>530</v>
      </c>
      <c r="E74" s="609"/>
      <c r="F74" s="561" t="s">
        <v>609</v>
      </c>
      <c r="G74" s="561"/>
      <c r="H74" s="561"/>
      <c r="I74" s="719"/>
      <c r="J74" s="609" t="s">
        <v>253</v>
      </c>
      <c r="K74" s="585" t="s">
        <v>957</v>
      </c>
      <c r="L74" s="585" t="s">
        <v>883</v>
      </c>
      <c r="M74" s="585" t="s">
        <v>961</v>
      </c>
      <c r="N74" s="619" t="s">
        <v>963</v>
      </c>
    </row>
    <row r="75" spans="1:14" ht="51.75" x14ac:dyDescent="0.25">
      <c r="A75" s="609" t="s">
        <v>256</v>
      </c>
      <c r="B75" s="609"/>
      <c r="C75" s="609" t="s">
        <v>572</v>
      </c>
      <c r="D75" s="609"/>
      <c r="E75" s="609" t="s">
        <v>531</v>
      </c>
      <c r="F75" s="561" t="s">
        <v>609</v>
      </c>
      <c r="G75" s="561"/>
      <c r="H75" s="561"/>
      <c r="I75" s="719"/>
      <c r="J75" s="609" t="s">
        <v>256</v>
      </c>
      <c r="K75" s="585" t="s">
        <v>957</v>
      </c>
      <c r="L75" s="585" t="s">
        <v>959</v>
      </c>
      <c r="M75" s="585" t="s">
        <v>961</v>
      </c>
      <c r="N75" s="619" t="s">
        <v>965</v>
      </c>
    </row>
    <row r="76" spans="1:14" ht="15" x14ac:dyDescent="0.25">
      <c r="A76" s="609"/>
      <c r="B76" s="609"/>
      <c r="C76" s="609"/>
      <c r="D76" s="609"/>
      <c r="E76" s="609"/>
      <c r="F76" s="561"/>
      <c r="G76" s="561"/>
      <c r="H76" s="561"/>
      <c r="I76" s="719"/>
      <c r="J76" s="609"/>
      <c r="K76" s="591" t="s">
        <v>882</v>
      </c>
      <c r="L76" s="591" t="s">
        <v>882</v>
      </c>
      <c r="M76" s="591" t="s">
        <v>955</v>
      </c>
      <c r="N76" s="709" t="s">
        <v>956</v>
      </c>
    </row>
    <row r="77" spans="1:14" ht="29.25" x14ac:dyDescent="0.25">
      <c r="A77" s="707" t="s">
        <v>616</v>
      </c>
      <c r="B77" s="675"/>
      <c r="C77" s="675"/>
      <c r="D77" s="675"/>
      <c r="E77" s="675"/>
      <c r="F77" s="676" t="s">
        <v>915</v>
      </c>
      <c r="G77" s="708"/>
      <c r="H77" s="677"/>
      <c r="I77" s="720" t="s">
        <v>616</v>
      </c>
      <c r="J77" s="950" t="s">
        <v>915</v>
      </c>
      <c r="K77" s="951"/>
      <c r="L77" s="951"/>
      <c r="M77" s="951"/>
      <c r="N77" s="951"/>
    </row>
    <row r="78" spans="1:14" ht="26.25" x14ac:dyDescent="0.25">
      <c r="A78" s="626" t="s">
        <v>875</v>
      </c>
      <c r="B78" s="678"/>
      <c r="C78" s="678" t="s">
        <v>856</v>
      </c>
      <c r="D78" s="678"/>
      <c r="E78" s="678"/>
      <c r="F78" s="679" t="s">
        <v>607</v>
      </c>
      <c r="G78" s="158"/>
      <c r="H78" s="680"/>
      <c r="J78" s="721" t="s">
        <v>739</v>
      </c>
      <c r="K78" s="560" t="s">
        <v>841</v>
      </c>
      <c r="L78" s="733" t="s">
        <v>841</v>
      </c>
      <c r="M78" s="679"/>
      <c r="N78" s="735"/>
    </row>
    <row r="79" spans="1:14" ht="51.75" x14ac:dyDescent="0.25">
      <c r="A79" s="682" t="s">
        <v>253</v>
      </c>
      <c r="B79" s="682"/>
      <c r="C79" s="682" t="s">
        <v>857</v>
      </c>
      <c r="D79" s="682"/>
      <c r="E79" s="682"/>
      <c r="F79" s="683" t="s">
        <v>608</v>
      </c>
      <c r="G79" s="680"/>
      <c r="H79" s="680"/>
      <c r="J79" s="722" t="s">
        <v>253</v>
      </c>
      <c r="K79" s="742" t="s">
        <v>884</v>
      </c>
      <c r="L79" s="742" t="s">
        <v>884</v>
      </c>
      <c r="N79" s="734"/>
    </row>
    <row r="80" spans="1:14" ht="15" x14ac:dyDescent="0.25">
      <c r="A80" s="682"/>
      <c r="B80" s="682"/>
      <c r="C80" s="682"/>
      <c r="D80" s="682"/>
      <c r="E80" s="682"/>
      <c r="F80" s="683"/>
      <c r="G80" s="680"/>
      <c r="H80" s="680"/>
      <c r="I80" s="723"/>
      <c r="J80" s="683"/>
      <c r="K80" s="683"/>
      <c r="L80" s="683"/>
      <c r="N80" s="734"/>
    </row>
    <row r="81" spans="1:15" ht="29.25" x14ac:dyDescent="0.25">
      <c r="A81" s="707" t="s">
        <v>616</v>
      </c>
      <c r="B81" s="675"/>
      <c r="C81" s="675"/>
      <c r="D81" s="675"/>
      <c r="E81" s="675"/>
      <c r="F81" s="676" t="s">
        <v>916</v>
      </c>
      <c r="G81" s="708"/>
      <c r="H81" s="684"/>
      <c r="I81" s="720" t="s">
        <v>616</v>
      </c>
      <c r="J81" s="950" t="s">
        <v>916</v>
      </c>
      <c r="K81" s="951"/>
      <c r="L81" s="951"/>
      <c r="M81" s="951"/>
      <c r="N81" s="951"/>
    </row>
    <row r="82" spans="1:15" ht="60" x14ac:dyDescent="0.25">
      <c r="A82" s="685" t="s">
        <v>245</v>
      </c>
      <c r="B82" s="686"/>
      <c r="C82" s="687" t="s">
        <v>858</v>
      </c>
      <c r="D82" s="687" t="s">
        <v>530</v>
      </c>
      <c r="E82" s="687"/>
      <c r="F82" s="688" t="s">
        <v>786</v>
      </c>
      <c r="G82" s="688"/>
      <c r="H82" s="680"/>
      <c r="I82" s="724" t="s">
        <v>245</v>
      </c>
      <c r="J82" s="681"/>
      <c r="M82" s="681" t="s">
        <v>964</v>
      </c>
      <c r="N82" s="619" t="s">
        <v>962</v>
      </c>
    </row>
    <row r="83" spans="1:15" ht="45" x14ac:dyDescent="0.25">
      <c r="A83" s="689" t="s">
        <v>249</v>
      </c>
      <c r="B83" s="690"/>
      <c r="C83" s="691" t="s">
        <v>859</v>
      </c>
      <c r="D83" s="691" t="s">
        <v>530</v>
      </c>
      <c r="E83" s="691"/>
      <c r="F83" s="688" t="s">
        <v>601</v>
      </c>
      <c r="G83" s="688"/>
      <c r="H83" s="680"/>
      <c r="I83" s="725" t="s">
        <v>249</v>
      </c>
      <c r="J83" s="681"/>
      <c r="M83" s="681" t="s">
        <v>964</v>
      </c>
      <c r="N83" s="619" t="s">
        <v>962</v>
      </c>
    </row>
    <row r="84" spans="1:15" ht="75" x14ac:dyDescent="0.25">
      <c r="A84" s="685" t="s">
        <v>253</v>
      </c>
      <c r="B84" s="686"/>
      <c r="C84" s="687" t="s">
        <v>860</v>
      </c>
      <c r="D84" s="691" t="s">
        <v>530</v>
      </c>
      <c r="E84" s="687"/>
      <c r="F84" s="688" t="s">
        <v>787</v>
      </c>
      <c r="G84" s="688"/>
      <c r="H84" s="680"/>
      <c r="I84" s="724" t="s">
        <v>253</v>
      </c>
      <c r="J84" s="681"/>
      <c r="K84" s="692"/>
      <c r="L84" s="692"/>
      <c r="M84" s="681" t="s">
        <v>964</v>
      </c>
      <c r="N84" s="619" t="s">
        <v>962</v>
      </c>
    </row>
    <row r="85" spans="1:15" x14ac:dyDescent="0.25">
      <c r="A85" s="685"/>
      <c r="B85" s="686"/>
      <c r="C85" s="687"/>
      <c r="D85" s="691"/>
      <c r="E85" s="687"/>
      <c r="F85" s="688"/>
      <c r="G85" s="688"/>
      <c r="H85" s="680"/>
      <c r="I85" s="724"/>
      <c r="J85" s="681"/>
      <c r="K85" s="692"/>
      <c r="L85" s="692"/>
      <c r="M85" s="591" t="s">
        <v>955</v>
      </c>
      <c r="N85" s="709" t="s">
        <v>956</v>
      </c>
    </row>
    <row r="86" spans="1:15" ht="15" x14ac:dyDescent="0.25">
      <c r="A86" s="577" t="s">
        <v>610</v>
      </c>
      <c r="B86" s="597"/>
      <c r="C86" s="597"/>
      <c r="D86" s="597"/>
      <c r="E86" s="597"/>
      <c r="F86" s="623" t="s">
        <v>917</v>
      </c>
      <c r="G86" s="636"/>
      <c r="H86" s="636"/>
      <c r="I86" s="726" t="s">
        <v>610</v>
      </c>
      <c r="J86" s="952" t="s">
        <v>917</v>
      </c>
      <c r="K86" s="953"/>
      <c r="L86" s="953"/>
      <c r="M86" s="953"/>
      <c r="N86" s="953"/>
    </row>
    <row r="87" spans="1:15" ht="18.75" x14ac:dyDescent="0.3">
      <c r="A87" s="741" t="s">
        <v>873</v>
      </c>
      <c r="B87" s="637"/>
      <c r="C87" s="638"/>
      <c r="D87" s="639" t="s">
        <v>530</v>
      </c>
      <c r="E87" s="639"/>
      <c r="F87" s="586" t="s">
        <v>594</v>
      </c>
      <c r="G87" s="561" t="s">
        <v>529</v>
      </c>
      <c r="H87" s="674" t="s">
        <v>853</v>
      </c>
      <c r="I87" s="714" t="s">
        <v>879</v>
      </c>
      <c r="J87" s="581"/>
      <c r="K87" s="704" t="s">
        <v>753</v>
      </c>
      <c r="L87" s="704" t="s">
        <v>754</v>
      </c>
      <c r="M87" s="704" t="s">
        <v>755</v>
      </c>
      <c r="N87" s="727" t="s">
        <v>756</v>
      </c>
    </row>
    <row r="88" spans="1:15" ht="18.75" x14ac:dyDescent="0.3">
      <c r="A88" s="741" t="s">
        <v>752</v>
      </c>
      <c r="B88" s="637"/>
      <c r="C88" s="640" t="s">
        <v>573</v>
      </c>
      <c r="D88" s="639" t="s">
        <v>530</v>
      </c>
      <c r="E88" s="639"/>
      <c r="F88" s="641" t="s">
        <v>719</v>
      </c>
      <c r="G88" s="561" t="s">
        <v>529</v>
      </c>
      <c r="H88" s="561"/>
      <c r="I88" s="715"/>
      <c r="J88" s="581" t="s">
        <v>752</v>
      </c>
      <c r="K88" s="585" t="s">
        <v>957</v>
      </c>
      <c r="L88" s="585" t="s">
        <v>883</v>
      </c>
      <c r="M88" s="585" t="s">
        <v>960</v>
      </c>
      <c r="N88" s="548" t="s">
        <v>966</v>
      </c>
    </row>
    <row r="89" spans="1:15" ht="26.25" x14ac:dyDescent="0.25">
      <c r="A89" s="637"/>
      <c r="B89" s="637"/>
      <c r="C89" s="640"/>
      <c r="D89" s="639"/>
      <c r="E89" s="639"/>
      <c r="F89" s="693" t="s">
        <v>870</v>
      </c>
      <c r="G89" s="693" t="s">
        <v>529</v>
      </c>
      <c r="H89" s="561"/>
      <c r="I89" s="716"/>
      <c r="J89" s="637"/>
      <c r="K89" s="591" t="s">
        <v>882</v>
      </c>
      <c r="L89" s="591" t="s">
        <v>882</v>
      </c>
      <c r="M89" s="591" t="s">
        <v>955</v>
      </c>
      <c r="N89" s="709" t="s">
        <v>956</v>
      </c>
    </row>
    <row r="90" spans="1:15" ht="33.75" customHeight="1" x14ac:dyDescent="0.25">
      <c r="A90" s="740" t="s">
        <v>785</v>
      </c>
      <c r="B90" s="637"/>
      <c r="C90" s="637"/>
      <c r="D90" s="637"/>
      <c r="E90" s="637"/>
      <c r="F90" s="740" t="s">
        <v>784</v>
      </c>
      <c r="G90" s="574"/>
      <c r="H90" s="561"/>
      <c r="I90" s="590"/>
      <c r="J90" s="590"/>
      <c r="K90" s="585"/>
      <c r="L90" s="585"/>
      <c r="N90" s="585"/>
      <c r="O90" s="89"/>
    </row>
    <row r="91" spans="1:15" x14ac:dyDescent="0.25">
      <c r="H91" s="651"/>
      <c r="I91" s="630"/>
      <c r="J91" s="649"/>
      <c r="K91" s="650"/>
      <c r="L91" s="652"/>
      <c r="M91" s="652"/>
      <c r="N91" s="652"/>
    </row>
    <row r="92" spans="1:15" x14ac:dyDescent="0.25">
      <c r="J92" s="555"/>
      <c r="K92" s="553"/>
      <c r="L92" s="739"/>
      <c r="M92" s="739"/>
      <c r="N92" s="551"/>
    </row>
    <row r="93" spans="1:15" x14ac:dyDescent="0.25">
      <c r="J93" s="555"/>
      <c r="K93" s="553"/>
      <c r="L93" s="739"/>
      <c r="M93" s="739"/>
      <c r="N93" s="551"/>
    </row>
    <row r="94" spans="1:15" x14ac:dyDescent="0.25">
      <c r="J94" s="555"/>
      <c r="K94" s="553"/>
      <c r="L94" s="739"/>
      <c r="M94" s="739"/>
      <c r="N94" s="551"/>
    </row>
    <row r="95" spans="1:15" x14ac:dyDescent="0.25">
      <c r="J95" s="555"/>
      <c r="K95" s="553"/>
      <c r="L95" s="551"/>
      <c r="M95" s="551"/>
      <c r="N95" s="551"/>
    </row>
    <row r="96" spans="1:15" x14ac:dyDescent="0.25">
      <c r="J96" s="555"/>
      <c r="K96" s="553"/>
      <c r="L96" s="739"/>
      <c r="M96" s="551"/>
      <c r="N96" s="551"/>
    </row>
    <row r="97" spans="10:15" x14ac:dyDescent="0.25">
      <c r="J97" s="555"/>
      <c r="K97" s="553"/>
      <c r="L97" s="551"/>
      <c r="M97" s="551"/>
      <c r="N97" s="551"/>
    </row>
    <row r="98" spans="10:15" x14ac:dyDescent="0.25">
      <c r="J98" s="555"/>
      <c r="K98" s="553"/>
      <c r="L98" s="551"/>
      <c r="M98" s="551"/>
      <c r="N98" s="551"/>
    </row>
    <row r="99" spans="10:15" x14ac:dyDescent="0.25">
      <c r="J99" s="555"/>
      <c r="K99" s="553"/>
      <c r="L99" s="551"/>
      <c r="M99" s="551"/>
      <c r="N99" s="551"/>
    </row>
    <row r="100" spans="10:15" x14ac:dyDescent="0.25">
      <c r="J100" s="555"/>
      <c r="K100" s="553"/>
      <c r="L100" s="551"/>
      <c r="M100" s="551"/>
      <c r="N100" s="551"/>
    </row>
    <row r="101" spans="10:15" x14ac:dyDescent="0.25">
      <c r="J101" s="555"/>
      <c r="K101" s="553"/>
      <c r="L101" s="551"/>
      <c r="M101" s="551"/>
      <c r="N101" s="551"/>
    </row>
    <row r="102" spans="10:15" x14ac:dyDescent="0.25">
      <c r="J102" s="555"/>
      <c r="K102" s="553"/>
      <c r="L102" s="551"/>
      <c r="M102" s="551"/>
      <c r="N102" s="551"/>
    </row>
    <row r="103" spans="10:15" x14ac:dyDescent="0.25">
      <c r="J103" s="555"/>
      <c r="K103" s="553"/>
      <c r="L103" s="551"/>
      <c r="M103" s="551"/>
      <c r="N103" s="551"/>
    </row>
    <row r="104" spans="10:15" x14ac:dyDescent="0.25">
      <c r="J104" s="555"/>
      <c r="K104" s="553"/>
      <c r="L104" s="551"/>
      <c r="M104" s="551"/>
      <c r="N104" s="551"/>
    </row>
    <row r="105" spans="10:15" x14ac:dyDescent="0.25">
      <c r="J105" s="555"/>
      <c r="K105" s="553"/>
      <c r="L105" s="552"/>
      <c r="M105" s="552"/>
      <c r="N105" s="552"/>
    </row>
    <row r="106" spans="10:15" x14ac:dyDescent="0.25">
      <c r="J106" s="555"/>
      <c r="K106" s="553"/>
      <c r="L106" s="553"/>
      <c r="M106" s="553"/>
      <c r="N106" s="553"/>
    </row>
    <row r="107" spans="10:15" x14ac:dyDescent="0.25">
      <c r="J107" s="555"/>
      <c r="K107" s="553"/>
      <c r="L107" s="553"/>
      <c r="M107" s="553"/>
      <c r="N107" s="553"/>
    </row>
    <row r="108" spans="10:15" x14ac:dyDescent="0.25">
      <c r="J108" s="555"/>
      <c r="K108" s="553"/>
      <c r="L108" s="553"/>
      <c r="M108" s="553"/>
    </row>
    <row r="109" spans="10:15" x14ac:dyDescent="0.25">
      <c r="J109" s="555"/>
      <c r="K109" s="553"/>
      <c r="L109" s="553"/>
      <c r="M109" s="553"/>
    </row>
    <row r="110" spans="10:15" x14ac:dyDescent="0.25">
      <c r="J110" s="555"/>
      <c r="K110" s="553"/>
      <c r="L110" s="553"/>
      <c r="M110" s="553"/>
      <c r="N110" s="553"/>
      <c r="O110" s="89"/>
    </row>
    <row r="111" spans="10:15" x14ac:dyDescent="0.25">
      <c r="J111" s="555"/>
      <c r="K111" s="553"/>
      <c r="L111" s="553"/>
      <c r="M111" s="553"/>
      <c r="N111" s="553"/>
      <c r="O111" s="89"/>
    </row>
    <row r="112" spans="10:15" x14ac:dyDescent="0.25">
      <c r="J112" s="555"/>
      <c r="K112" s="553"/>
      <c r="L112" s="553"/>
      <c r="M112" s="553"/>
      <c r="N112" s="553"/>
      <c r="O112" s="89"/>
    </row>
    <row r="113" spans="10:15" x14ac:dyDescent="0.25">
      <c r="J113" s="555"/>
      <c r="K113" s="553"/>
      <c r="L113" s="553"/>
      <c r="M113" s="553"/>
      <c r="N113" s="553"/>
      <c r="O113" s="89"/>
    </row>
    <row r="114" spans="10:15" x14ac:dyDescent="0.25">
      <c r="J114" s="555"/>
      <c r="K114" s="553"/>
      <c r="L114" s="553"/>
      <c r="M114" s="553"/>
      <c r="N114" s="553"/>
      <c r="O114" s="89"/>
    </row>
    <row r="115" spans="10:15" x14ac:dyDescent="0.25">
      <c r="J115" s="555"/>
      <c r="K115" s="553"/>
      <c r="L115" s="553"/>
      <c r="M115" s="553"/>
      <c r="N115" s="553"/>
      <c r="O115" s="89"/>
    </row>
    <row r="116" spans="10:15" x14ac:dyDescent="0.25">
      <c r="J116" s="555"/>
      <c r="K116" s="553"/>
      <c r="L116" s="553"/>
      <c r="M116" s="553"/>
      <c r="N116" s="553"/>
      <c r="O116" s="89"/>
    </row>
    <row r="117" spans="10:15" x14ac:dyDescent="0.25">
      <c r="J117" s="555"/>
      <c r="K117" s="553"/>
      <c r="L117" s="553"/>
      <c r="M117" s="553"/>
      <c r="N117" s="553"/>
      <c r="O117" s="89"/>
    </row>
    <row r="118" spans="10:15" x14ac:dyDescent="0.25">
      <c r="J118" s="555"/>
      <c r="K118" s="553"/>
      <c r="L118" s="553"/>
      <c r="M118" s="553"/>
      <c r="N118" s="553"/>
      <c r="O118" s="89"/>
    </row>
    <row r="119" spans="10:15" x14ac:dyDescent="0.25">
      <c r="J119" s="555"/>
      <c r="K119" s="553"/>
      <c r="L119" s="553"/>
      <c r="M119" s="553"/>
      <c r="N119" s="553"/>
      <c r="O119" s="89"/>
    </row>
    <row r="120" spans="10:15" x14ac:dyDescent="0.25">
      <c r="J120" s="555"/>
      <c r="K120" s="553"/>
      <c r="L120" s="553"/>
      <c r="M120" s="553"/>
      <c r="N120" s="553"/>
      <c r="O120" s="89"/>
    </row>
    <row r="121" spans="10:15" x14ac:dyDescent="0.25">
      <c r="J121" s="555"/>
      <c r="K121" s="553"/>
      <c r="L121" s="553"/>
      <c r="M121" s="553"/>
      <c r="N121" s="553"/>
      <c r="O121" s="89"/>
    </row>
    <row r="122" spans="10:15" x14ac:dyDescent="0.25">
      <c r="J122" s="555"/>
      <c r="K122" s="553"/>
      <c r="L122" s="553"/>
      <c r="M122" s="553"/>
      <c r="N122" s="553"/>
      <c r="O122" s="89"/>
    </row>
    <row r="123" spans="10:15" x14ac:dyDescent="0.25">
      <c r="J123" s="555"/>
      <c r="K123" s="553"/>
      <c r="L123" s="553"/>
      <c r="M123" s="553"/>
      <c r="N123" s="553"/>
      <c r="O123" s="89"/>
    </row>
    <row r="124" spans="10:15" x14ac:dyDescent="0.25">
      <c r="J124" s="555"/>
      <c r="K124" s="553"/>
      <c r="L124" s="553"/>
      <c r="M124" s="553"/>
      <c r="N124" s="553"/>
      <c r="O124" s="89"/>
    </row>
    <row r="125" spans="10:15" x14ac:dyDescent="0.25">
      <c r="J125" s="555"/>
      <c r="K125" s="553"/>
      <c r="L125" s="553"/>
      <c r="M125" s="553"/>
      <c r="N125" s="553"/>
      <c r="O125" s="89"/>
    </row>
    <row r="126" spans="10:15" x14ac:dyDescent="0.25">
      <c r="J126" s="555"/>
      <c r="K126" s="553"/>
      <c r="L126" s="553"/>
      <c r="M126" s="553"/>
      <c r="N126" s="553"/>
      <c r="O126" s="89"/>
    </row>
    <row r="127" spans="10:15" x14ac:dyDescent="0.25">
      <c r="J127" s="555"/>
      <c r="K127" s="553"/>
      <c r="L127" s="553"/>
      <c r="M127" s="553"/>
      <c r="N127" s="553"/>
      <c r="O127" s="89"/>
    </row>
    <row r="128" spans="10:15" x14ac:dyDescent="0.25">
      <c r="J128" s="555"/>
      <c r="K128" s="553"/>
      <c r="L128" s="553"/>
      <c r="M128" s="553"/>
      <c r="N128" s="553"/>
      <c r="O128" s="89"/>
    </row>
    <row r="129" spans="10:15" x14ac:dyDescent="0.25">
      <c r="J129" s="555"/>
      <c r="K129" s="553"/>
      <c r="L129" s="553"/>
      <c r="M129" s="553"/>
      <c r="N129" s="553"/>
      <c r="O129" s="89"/>
    </row>
    <row r="130" spans="10:15" x14ac:dyDescent="0.25">
      <c r="J130" s="555"/>
      <c r="K130" s="553"/>
      <c r="L130" s="553"/>
      <c r="M130" s="553"/>
      <c r="N130" s="553"/>
      <c r="O130" s="89"/>
    </row>
    <row r="131" spans="10:15" x14ac:dyDescent="0.25">
      <c r="J131" s="555"/>
      <c r="K131" s="553"/>
      <c r="L131" s="553"/>
      <c r="M131" s="553"/>
      <c r="N131" s="553"/>
      <c r="O131" s="89"/>
    </row>
    <row r="132" spans="10:15" x14ac:dyDescent="0.25">
      <c r="J132" s="555"/>
      <c r="K132" s="553"/>
      <c r="L132" s="553"/>
      <c r="M132" s="553"/>
      <c r="N132" s="553"/>
      <c r="O132" s="89"/>
    </row>
    <row r="133" spans="10:15" x14ac:dyDescent="0.25">
      <c r="J133" s="555"/>
      <c r="K133" s="553"/>
      <c r="L133" s="553"/>
      <c r="M133" s="553"/>
      <c r="N133" s="553"/>
      <c r="O133" s="89"/>
    </row>
    <row r="134" spans="10:15" x14ac:dyDescent="0.25">
      <c r="J134" s="555"/>
      <c r="K134" s="553"/>
      <c r="L134" s="553"/>
      <c r="M134" s="553"/>
      <c r="N134" s="553"/>
      <c r="O134" s="89"/>
    </row>
    <row r="135" spans="10:15" x14ac:dyDescent="0.25">
      <c r="J135" s="555"/>
      <c r="K135" s="553"/>
      <c r="L135" s="553"/>
      <c r="M135" s="553"/>
      <c r="N135" s="553"/>
      <c r="O135" s="89"/>
    </row>
    <row r="136" spans="10:15" x14ac:dyDescent="0.25">
      <c r="J136" s="555"/>
      <c r="K136" s="553"/>
      <c r="L136" s="553"/>
      <c r="M136" s="553"/>
      <c r="N136" s="553"/>
      <c r="O136" s="89"/>
    </row>
    <row r="137" spans="10:15" x14ac:dyDescent="0.25">
      <c r="J137" s="555"/>
      <c r="K137" s="553"/>
      <c r="L137" s="553"/>
      <c r="M137" s="553"/>
      <c r="N137" s="553"/>
      <c r="O137" s="89"/>
    </row>
    <row r="138" spans="10:15" x14ac:dyDescent="0.25">
      <c r="J138" s="555"/>
      <c r="K138" s="553"/>
      <c r="L138" s="553"/>
      <c r="M138" s="553"/>
      <c r="N138" s="553"/>
      <c r="O138" s="89"/>
    </row>
    <row r="139" spans="10:15" x14ac:dyDescent="0.25">
      <c r="J139" s="555"/>
      <c r="K139" s="553"/>
      <c r="L139" s="553"/>
      <c r="M139" s="553"/>
      <c r="N139" s="553"/>
      <c r="O139" s="89"/>
    </row>
    <row r="140" spans="10:15" x14ac:dyDescent="0.25">
      <c r="J140" s="555"/>
      <c r="K140" s="553"/>
      <c r="L140" s="553"/>
      <c r="M140" s="553"/>
      <c r="N140" s="553"/>
      <c r="O140" s="89"/>
    </row>
    <row r="141" spans="10:15" x14ac:dyDescent="0.25">
      <c r="J141" s="555"/>
      <c r="K141" s="553"/>
      <c r="L141" s="553"/>
      <c r="M141" s="553"/>
      <c r="N141" s="553"/>
      <c r="O141" s="89"/>
    </row>
    <row r="142" spans="10:15" x14ac:dyDescent="0.25">
      <c r="J142" s="555"/>
      <c r="K142" s="553"/>
      <c r="L142" s="553"/>
      <c r="M142" s="553"/>
      <c r="N142" s="553"/>
      <c r="O142" s="89"/>
    </row>
    <row r="143" spans="10:15" x14ac:dyDescent="0.25">
      <c r="J143" s="555"/>
      <c r="K143" s="553"/>
      <c r="L143" s="553"/>
      <c r="M143" s="553"/>
      <c r="N143" s="553"/>
      <c r="O143" s="89"/>
    </row>
    <row r="144" spans="10:15" x14ac:dyDescent="0.25">
      <c r="J144" s="555"/>
      <c r="K144" s="553"/>
      <c r="L144" s="553"/>
      <c r="M144" s="553"/>
      <c r="N144" s="553"/>
      <c r="O144" s="89"/>
    </row>
    <row r="145" spans="10:15" x14ac:dyDescent="0.25">
      <c r="J145" s="555"/>
      <c r="K145" s="553"/>
      <c r="L145" s="553"/>
      <c r="M145" s="553"/>
      <c r="N145" s="553"/>
      <c r="O145" s="89"/>
    </row>
    <row r="146" spans="10:15" x14ac:dyDescent="0.25">
      <c r="J146" s="555"/>
      <c r="K146" s="553"/>
      <c r="L146" s="553"/>
      <c r="M146" s="553"/>
      <c r="N146" s="553"/>
      <c r="O146" s="89"/>
    </row>
    <row r="147" spans="10:15" x14ac:dyDescent="0.25">
      <c r="J147" s="555"/>
      <c r="K147" s="553"/>
      <c r="L147" s="553"/>
      <c r="M147" s="553"/>
      <c r="N147" s="553"/>
      <c r="O147" s="89"/>
    </row>
    <row r="148" spans="10:15" x14ac:dyDescent="0.25">
      <c r="J148" s="555"/>
      <c r="K148" s="553"/>
      <c r="L148" s="553"/>
      <c r="M148" s="553"/>
      <c r="N148" s="553"/>
      <c r="O148" s="89"/>
    </row>
    <row r="149" spans="10:15" x14ac:dyDescent="0.25">
      <c r="J149" s="555"/>
      <c r="K149" s="553"/>
      <c r="L149" s="553"/>
      <c r="M149" s="553"/>
      <c r="N149" s="553"/>
      <c r="O149" s="89"/>
    </row>
    <row r="150" spans="10:15" x14ac:dyDescent="0.25">
      <c r="J150" s="555"/>
      <c r="K150" s="553"/>
      <c r="L150" s="553"/>
      <c r="M150" s="553"/>
      <c r="N150" s="553"/>
      <c r="O150" s="89"/>
    </row>
    <row r="151" spans="10:15" x14ac:dyDescent="0.25">
      <c r="J151" s="555"/>
      <c r="K151" s="553"/>
      <c r="L151" s="553"/>
      <c r="M151" s="553"/>
      <c r="N151" s="553"/>
      <c r="O151" s="89"/>
    </row>
    <row r="152" spans="10:15" x14ac:dyDescent="0.25">
      <c r="J152" s="555"/>
      <c r="K152" s="553"/>
      <c r="L152" s="553"/>
      <c r="M152" s="553"/>
      <c r="N152" s="553"/>
      <c r="O152" s="89"/>
    </row>
    <row r="153" spans="10:15" x14ac:dyDescent="0.25">
      <c r="J153" s="555"/>
      <c r="K153" s="553"/>
      <c r="L153" s="553"/>
      <c r="M153" s="553"/>
      <c r="N153" s="553"/>
      <c r="O153" s="89"/>
    </row>
    <row r="154" spans="10:15" x14ac:dyDescent="0.25">
      <c r="J154" s="555"/>
      <c r="K154" s="553"/>
      <c r="L154" s="553"/>
      <c r="M154" s="553"/>
      <c r="N154" s="553"/>
      <c r="O154" s="89"/>
    </row>
    <row r="155" spans="10:15" x14ac:dyDescent="0.25">
      <c r="J155" s="555"/>
      <c r="K155" s="553"/>
      <c r="L155" s="553"/>
      <c r="M155" s="553"/>
      <c r="N155" s="553"/>
      <c r="O155" s="89"/>
    </row>
    <row r="156" spans="10:15" x14ac:dyDescent="0.25">
      <c r="J156" s="555"/>
      <c r="K156" s="553"/>
      <c r="L156" s="553"/>
      <c r="M156" s="553"/>
      <c r="N156" s="553"/>
      <c r="O156" s="89"/>
    </row>
    <row r="157" spans="10:15" x14ac:dyDescent="0.25">
      <c r="J157" s="555"/>
      <c r="K157" s="553"/>
      <c r="L157" s="553"/>
      <c r="M157" s="553"/>
      <c r="N157" s="553"/>
      <c r="O157" s="89"/>
    </row>
    <row r="158" spans="10:15" x14ac:dyDescent="0.25">
      <c r="J158" s="555"/>
      <c r="K158" s="553"/>
      <c r="L158" s="553"/>
      <c r="M158" s="553"/>
      <c r="N158" s="553"/>
      <c r="O158" s="89"/>
    </row>
    <row r="159" spans="10:15" x14ac:dyDescent="0.25">
      <c r="J159" s="555"/>
      <c r="K159" s="553"/>
      <c r="L159" s="553"/>
      <c r="M159" s="553"/>
      <c r="N159" s="553"/>
      <c r="O159" s="89"/>
    </row>
    <row r="160" spans="10:15" x14ac:dyDescent="0.25">
      <c r="J160" s="555"/>
      <c r="K160" s="553"/>
      <c r="L160" s="553"/>
      <c r="M160" s="553"/>
      <c r="N160" s="553"/>
      <c r="O160" s="89"/>
    </row>
    <row r="161" spans="10:15" x14ac:dyDescent="0.25">
      <c r="J161" s="555"/>
      <c r="K161" s="553"/>
      <c r="L161" s="553"/>
      <c r="M161" s="553"/>
      <c r="N161" s="553"/>
      <c r="O161" s="89"/>
    </row>
    <row r="162" spans="10:15" x14ac:dyDescent="0.25">
      <c r="J162" s="555"/>
      <c r="K162" s="553"/>
      <c r="L162" s="553"/>
      <c r="M162" s="553"/>
      <c r="N162" s="553"/>
      <c r="O162" s="89"/>
    </row>
    <row r="163" spans="10:15" x14ac:dyDescent="0.25">
      <c r="J163" s="555"/>
      <c r="K163" s="553"/>
      <c r="L163" s="553"/>
      <c r="M163" s="553"/>
      <c r="N163" s="553"/>
      <c r="O163" s="89"/>
    </row>
    <row r="164" spans="10:15" x14ac:dyDescent="0.25">
      <c r="J164" s="555"/>
      <c r="K164" s="553"/>
      <c r="L164" s="553"/>
      <c r="M164" s="553"/>
      <c r="N164" s="553"/>
      <c r="O164" s="89"/>
    </row>
    <row r="165" spans="10:15" x14ac:dyDescent="0.25">
      <c r="J165" s="555"/>
      <c r="K165" s="553"/>
      <c r="L165" s="553"/>
      <c r="M165" s="553"/>
      <c r="N165" s="553"/>
      <c r="O165" s="89"/>
    </row>
    <row r="166" spans="10:15" x14ac:dyDescent="0.25">
      <c r="J166" s="555"/>
      <c r="K166" s="553"/>
      <c r="L166" s="553"/>
      <c r="M166" s="553"/>
      <c r="N166" s="553"/>
      <c r="O166" s="89"/>
    </row>
    <row r="167" spans="10:15" x14ac:dyDescent="0.25">
      <c r="J167" s="555"/>
      <c r="K167" s="553"/>
      <c r="L167" s="553"/>
      <c r="M167" s="553"/>
      <c r="N167" s="553"/>
      <c r="O167" s="89"/>
    </row>
    <row r="168" spans="10:15" x14ac:dyDescent="0.25">
      <c r="J168" s="555"/>
      <c r="K168" s="553"/>
      <c r="L168" s="553"/>
      <c r="M168" s="553"/>
      <c r="N168" s="553"/>
      <c r="O168" s="89"/>
    </row>
    <row r="169" spans="10:15" x14ac:dyDescent="0.25">
      <c r="J169" s="555"/>
      <c r="K169" s="553"/>
      <c r="L169" s="553"/>
      <c r="M169" s="553"/>
      <c r="N169" s="553"/>
      <c r="O169" s="89"/>
    </row>
    <row r="170" spans="10:15" x14ac:dyDescent="0.25">
      <c r="J170" s="555"/>
      <c r="K170" s="553"/>
      <c r="L170" s="553"/>
      <c r="M170" s="553"/>
      <c r="N170" s="553"/>
      <c r="O170" s="89"/>
    </row>
    <row r="171" spans="10:15" x14ac:dyDescent="0.25">
      <c r="J171" s="555"/>
      <c r="K171" s="553"/>
      <c r="L171" s="553"/>
      <c r="M171" s="553"/>
      <c r="N171" s="553"/>
      <c r="O171" s="89"/>
    </row>
    <row r="172" spans="10:15" x14ac:dyDescent="0.25">
      <c r="J172" s="555"/>
      <c r="K172" s="553"/>
      <c r="L172" s="553"/>
      <c r="M172" s="553"/>
      <c r="N172" s="553"/>
      <c r="O172" s="89"/>
    </row>
    <row r="173" spans="10:15" x14ac:dyDescent="0.25">
      <c r="J173" s="555"/>
      <c r="K173" s="553"/>
      <c r="L173" s="553"/>
      <c r="M173" s="553"/>
      <c r="N173" s="553"/>
      <c r="O173" s="89"/>
    </row>
    <row r="174" spans="10:15" x14ac:dyDescent="0.25">
      <c r="J174" s="555"/>
      <c r="K174" s="553"/>
      <c r="L174" s="553"/>
      <c r="M174" s="553"/>
      <c r="N174" s="553"/>
      <c r="O174" s="89"/>
    </row>
    <row r="175" spans="10:15" x14ac:dyDescent="0.25">
      <c r="J175" s="555"/>
      <c r="K175" s="553"/>
      <c r="L175" s="553"/>
      <c r="M175" s="553"/>
      <c r="N175" s="553"/>
      <c r="O175" s="89"/>
    </row>
    <row r="176" spans="10:15" x14ac:dyDescent="0.25">
      <c r="J176" s="555"/>
      <c r="K176" s="553"/>
      <c r="L176" s="553"/>
      <c r="M176" s="553"/>
      <c r="N176" s="553"/>
      <c r="O176" s="89"/>
    </row>
    <row r="177" spans="10:15" x14ac:dyDescent="0.25">
      <c r="J177" s="555"/>
      <c r="K177" s="553"/>
      <c r="L177" s="553"/>
      <c r="M177" s="553"/>
      <c r="N177" s="553"/>
      <c r="O177" s="89"/>
    </row>
    <row r="178" spans="10:15" x14ac:dyDescent="0.25">
      <c r="J178" s="555"/>
      <c r="K178" s="553"/>
      <c r="L178" s="553"/>
      <c r="M178" s="553"/>
      <c r="N178" s="553"/>
      <c r="O178" s="89"/>
    </row>
    <row r="179" spans="10:15" x14ac:dyDescent="0.25">
      <c r="J179" s="555"/>
      <c r="K179" s="553"/>
      <c r="L179" s="553"/>
      <c r="M179" s="553"/>
      <c r="N179" s="553"/>
      <c r="O179" s="89"/>
    </row>
    <row r="180" spans="10:15" x14ac:dyDescent="0.25">
      <c r="J180" s="555"/>
      <c r="K180" s="553"/>
      <c r="L180" s="553"/>
      <c r="M180" s="553"/>
      <c r="N180" s="553"/>
      <c r="O180" s="89"/>
    </row>
    <row r="181" spans="10:15" x14ac:dyDescent="0.25">
      <c r="J181" s="555"/>
      <c r="K181" s="553"/>
      <c r="L181" s="553"/>
      <c r="M181" s="553"/>
      <c r="N181" s="553"/>
      <c r="O181" s="89"/>
    </row>
    <row r="182" spans="10:15" x14ac:dyDescent="0.25">
      <c r="J182" s="555"/>
      <c r="K182" s="553"/>
      <c r="L182" s="553"/>
      <c r="M182" s="553"/>
      <c r="N182" s="553"/>
      <c r="O182" s="89"/>
    </row>
    <row r="183" spans="10:15" x14ac:dyDescent="0.25">
      <c r="J183" s="555"/>
      <c r="K183" s="553"/>
      <c r="L183" s="553"/>
      <c r="M183" s="553"/>
      <c r="N183" s="553"/>
      <c r="O183" s="89"/>
    </row>
    <row r="184" spans="10:15" x14ac:dyDescent="0.25">
      <c r="J184" s="555"/>
      <c r="K184" s="553"/>
      <c r="L184" s="553"/>
      <c r="M184" s="553"/>
      <c r="N184" s="553"/>
      <c r="O184" s="89"/>
    </row>
    <row r="185" spans="10:15" x14ac:dyDescent="0.25">
      <c r="J185" s="555"/>
      <c r="K185" s="553"/>
      <c r="L185" s="553"/>
      <c r="M185" s="553"/>
      <c r="N185" s="553"/>
      <c r="O185" s="89"/>
    </row>
    <row r="186" spans="10:15" x14ac:dyDescent="0.25">
      <c r="J186" s="555"/>
      <c r="K186" s="553"/>
      <c r="L186" s="553"/>
      <c r="M186" s="553"/>
      <c r="N186" s="553"/>
      <c r="O186" s="89"/>
    </row>
    <row r="187" spans="10:15" x14ac:dyDescent="0.25">
      <c r="J187" s="555"/>
      <c r="K187" s="553"/>
      <c r="L187" s="553"/>
      <c r="M187" s="553"/>
      <c r="N187" s="553"/>
      <c r="O187" s="89"/>
    </row>
    <row r="188" spans="10:15" x14ac:dyDescent="0.25">
      <c r="J188" s="555"/>
      <c r="K188" s="553"/>
      <c r="L188" s="553"/>
      <c r="M188" s="553"/>
      <c r="N188" s="553"/>
      <c r="O188" s="89"/>
    </row>
    <row r="189" spans="10:15" x14ac:dyDescent="0.25">
      <c r="J189" s="555"/>
      <c r="K189" s="553"/>
      <c r="L189" s="553"/>
      <c r="M189" s="553"/>
      <c r="N189" s="553"/>
      <c r="O189" s="89"/>
    </row>
    <row r="190" spans="10:15" x14ac:dyDescent="0.25">
      <c r="J190" s="555"/>
      <c r="K190" s="553"/>
      <c r="L190" s="553"/>
      <c r="M190" s="553"/>
      <c r="N190" s="553"/>
      <c r="O190" s="89"/>
    </row>
    <row r="191" spans="10:15" x14ac:dyDescent="0.25">
      <c r="J191" s="555"/>
      <c r="K191" s="553"/>
      <c r="L191" s="553"/>
      <c r="M191" s="553"/>
      <c r="N191" s="553"/>
      <c r="O191" s="89"/>
    </row>
    <row r="192" spans="10:15" x14ac:dyDescent="0.25">
      <c r="J192" s="555"/>
      <c r="K192" s="553"/>
      <c r="L192" s="553"/>
      <c r="M192" s="553"/>
      <c r="N192" s="553"/>
      <c r="O192" s="89"/>
    </row>
    <row r="193" spans="10:15" x14ac:dyDescent="0.25">
      <c r="J193" s="555"/>
      <c r="K193" s="553"/>
      <c r="L193" s="553"/>
      <c r="M193" s="553"/>
      <c r="N193" s="553"/>
      <c r="O193" s="89"/>
    </row>
    <row r="194" spans="10:15" x14ac:dyDescent="0.25">
      <c r="J194" s="555"/>
      <c r="K194" s="553"/>
      <c r="L194" s="553"/>
      <c r="M194" s="553"/>
      <c r="N194" s="553"/>
      <c r="O194" s="89"/>
    </row>
    <row r="195" spans="10:15" x14ac:dyDescent="0.25">
      <c r="J195" s="555"/>
      <c r="K195" s="553"/>
      <c r="L195" s="553"/>
      <c r="M195" s="553"/>
      <c r="N195" s="553"/>
      <c r="O195" s="89"/>
    </row>
    <row r="196" spans="10:15" x14ac:dyDescent="0.25">
      <c r="J196" s="555"/>
      <c r="K196" s="553"/>
      <c r="L196" s="553"/>
      <c r="M196" s="553"/>
      <c r="N196" s="553"/>
      <c r="O196" s="89"/>
    </row>
    <row r="197" spans="10:15" x14ac:dyDescent="0.25">
      <c r="J197" s="555"/>
      <c r="K197" s="553"/>
      <c r="L197" s="553"/>
      <c r="M197" s="553"/>
      <c r="N197" s="553"/>
      <c r="O197" s="89"/>
    </row>
    <row r="198" spans="10:15" x14ac:dyDescent="0.25">
      <c r="J198" s="555"/>
      <c r="K198" s="553"/>
      <c r="L198" s="553"/>
      <c r="M198" s="553"/>
      <c r="N198" s="553"/>
      <c r="O198" s="89"/>
    </row>
    <row r="199" spans="10:15" x14ac:dyDescent="0.25">
      <c r="J199" s="555"/>
      <c r="K199" s="553"/>
      <c r="L199" s="553"/>
      <c r="M199" s="553"/>
      <c r="N199" s="553"/>
      <c r="O199" s="89"/>
    </row>
    <row r="200" spans="10:15" x14ac:dyDescent="0.25">
      <c r="J200" s="555"/>
      <c r="K200" s="553"/>
      <c r="L200" s="553"/>
      <c r="M200" s="553"/>
      <c r="N200" s="553"/>
      <c r="O200" s="89"/>
    </row>
    <row r="201" spans="10:15" x14ac:dyDescent="0.25">
      <c r="J201" s="555"/>
      <c r="K201" s="553"/>
      <c r="L201" s="553"/>
      <c r="M201" s="553"/>
      <c r="N201" s="553"/>
      <c r="O201" s="89"/>
    </row>
    <row r="202" spans="10:15" x14ac:dyDescent="0.25">
      <c r="J202" s="555"/>
      <c r="K202" s="553"/>
      <c r="L202" s="553"/>
      <c r="M202" s="553"/>
      <c r="N202" s="553"/>
      <c r="O202" s="89"/>
    </row>
    <row r="203" spans="10:15" x14ac:dyDescent="0.25">
      <c r="J203" s="555"/>
      <c r="K203" s="553"/>
      <c r="L203" s="553"/>
      <c r="M203" s="553"/>
      <c r="N203" s="553"/>
      <c r="O203" s="89"/>
    </row>
    <row r="204" spans="10:15" x14ac:dyDescent="0.25">
      <c r="J204" s="555"/>
      <c r="K204" s="553"/>
      <c r="L204" s="553"/>
      <c r="M204" s="553"/>
      <c r="N204" s="553"/>
      <c r="O204" s="89"/>
    </row>
    <row r="205" spans="10:15" x14ac:dyDescent="0.25">
      <c r="J205" s="555"/>
      <c r="K205" s="553"/>
      <c r="L205" s="553"/>
      <c r="M205" s="553"/>
      <c r="N205" s="553"/>
      <c r="O205" s="89"/>
    </row>
    <row r="206" spans="10:15" x14ac:dyDescent="0.25">
      <c r="J206" s="555"/>
      <c r="K206" s="553"/>
      <c r="L206" s="553"/>
      <c r="M206" s="553"/>
      <c r="N206" s="553"/>
      <c r="O206" s="89"/>
    </row>
    <row r="207" spans="10:15" x14ac:dyDescent="0.25">
      <c r="J207" s="555"/>
      <c r="K207" s="553"/>
      <c r="L207" s="553"/>
      <c r="M207" s="553"/>
      <c r="N207" s="553"/>
      <c r="O207" s="89"/>
    </row>
    <row r="208" spans="10:15" x14ac:dyDescent="0.25">
      <c r="J208" s="555"/>
      <c r="K208" s="553"/>
      <c r="L208" s="553"/>
      <c r="M208" s="553"/>
      <c r="N208" s="553"/>
      <c r="O208" s="89"/>
    </row>
    <row r="209" spans="10:15" x14ac:dyDescent="0.25">
      <c r="J209" s="555"/>
      <c r="K209" s="553"/>
      <c r="L209" s="553"/>
      <c r="M209" s="553"/>
      <c r="N209" s="553"/>
      <c r="O209" s="89"/>
    </row>
    <row r="210" spans="10:15" x14ac:dyDescent="0.25">
      <c r="J210" s="555"/>
      <c r="K210" s="553"/>
      <c r="L210" s="553"/>
      <c r="M210" s="553"/>
      <c r="N210" s="553"/>
      <c r="O210" s="89"/>
    </row>
    <row r="211" spans="10:15" x14ac:dyDescent="0.25">
      <c r="J211" s="555"/>
      <c r="K211" s="553"/>
      <c r="L211" s="553"/>
      <c r="M211" s="553"/>
      <c r="N211" s="553"/>
      <c r="O211" s="89"/>
    </row>
    <row r="212" spans="10:15" x14ac:dyDescent="0.25">
      <c r="J212" s="555"/>
      <c r="K212" s="553"/>
      <c r="L212" s="553"/>
      <c r="M212" s="553"/>
      <c r="N212" s="553"/>
      <c r="O212" s="89"/>
    </row>
    <row r="213" spans="10:15" x14ac:dyDescent="0.25">
      <c r="J213" s="555"/>
      <c r="K213" s="553"/>
      <c r="L213" s="553"/>
      <c r="M213" s="553"/>
      <c r="N213" s="553"/>
      <c r="O213" s="89"/>
    </row>
    <row r="214" spans="10:15" x14ac:dyDescent="0.25">
      <c r="J214" s="555"/>
      <c r="K214" s="553"/>
      <c r="L214" s="553"/>
      <c r="M214" s="553"/>
      <c r="N214" s="553"/>
      <c r="O214" s="89"/>
    </row>
    <row r="215" spans="10:15" x14ac:dyDescent="0.25">
      <c r="J215" s="555"/>
      <c r="K215" s="553"/>
      <c r="L215" s="553"/>
      <c r="M215" s="553"/>
      <c r="N215" s="553"/>
      <c r="O215" s="89"/>
    </row>
    <row r="216" spans="10:15" x14ac:dyDescent="0.25">
      <c r="J216" s="555"/>
      <c r="K216" s="553"/>
      <c r="L216" s="553"/>
      <c r="M216" s="553"/>
      <c r="N216" s="553"/>
      <c r="O216" s="89"/>
    </row>
    <row r="217" spans="10:15" x14ac:dyDescent="0.25">
      <c r="J217" s="555"/>
      <c r="K217" s="553"/>
      <c r="L217" s="553"/>
      <c r="M217" s="553"/>
      <c r="N217" s="553"/>
      <c r="O217" s="89"/>
    </row>
    <row r="218" spans="10:15" x14ac:dyDescent="0.25">
      <c r="J218" s="555"/>
      <c r="K218" s="553"/>
      <c r="L218" s="553"/>
      <c r="M218" s="553"/>
      <c r="N218" s="553"/>
      <c r="O218" s="89"/>
    </row>
    <row r="219" spans="10:15" x14ac:dyDescent="0.25">
      <c r="J219" s="555"/>
      <c r="K219" s="553"/>
      <c r="L219" s="553"/>
      <c r="M219" s="553"/>
      <c r="N219" s="553"/>
      <c r="O219" s="89"/>
    </row>
    <row r="220" spans="10:15" x14ac:dyDescent="0.25">
      <c r="J220" s="555"/>
      <c r="K220" s="553"/>
      <c r="L220" s="553"/>
      <c r="M220" s="553"/>
      <c r="N220" s="553"/>
      <c r="O220" s="89"/>
    </row>
    <row r="221" spans="10:15" x14ac:dyDescent="0.25">
      <c r="J221" s="555"/>
      <c r="K221" s="553"/>
      <c r="L221" s="553"/>
      <c r="M221" s="553"/>
      <c r="N221" s="553"/>
      <c r="O221" s="89"/>
    </row>
    <row r="222" spans="10:15" x14ac:dyDescent="0.25">
      <c r="J222" s="555"/>
      <c r="K222" s="553"/>
      <c r="L222" s="553"/>
      <c r="M222" s="553"/>
      <c r="N222" s="553"/>
      <c r="O222" s="89"/>
    </row>
    <row r="223" spans="10:15" x14ac:dyDescent="0.25">
      <c r="J223" s="555"/>
      <c r="K223" s="553"/>
      <c r="L223" s="553"/>
      <c r="M223" s="553"/>
      <c r="N223" s="553"/>
      <c r="O223" s="89"/>
    </row>
    <row r="224" spans="10:15" x14ac:dyDescent="0.25">
      <c r="J224" s="555"/>
      <c r="K224" s="553"/>
      <c r="L224" s="553"/>
      <c r="M224" s="553"/>
      <c r="N224" s="553"/>
      <c r="O224" s="89"/>
    </row>
    <row r="225" spans="10:15" x14ac:dyDescent="0.25">
      <c r="J225" s="555"/>
      <c r="K225" s="553"/>
      <c r="L225" s="553"/>
      <c r="M225" s="553"/>
      <c r="N225" s="553"/>
      <c r="O225" s="89"/>
    </row>
    <row r="226" spans="10:15" x14ac:dyDescent="0.25">
      <c r="J226" s="555"/>
      <c r="K226" s="553"/>
      <c r="L226" s="553"/>
      <c r="M226" s="553"/>
      <c r="N226" s="553"/>
      <c r="O226" s="89"/>
    </row>
    <row r="227" spans="10:15" x14ac:dyDescent="0.25">
      <c r="J227" s="555"/>
      <c r="K227" s="553"/>
      <c r="L227" s="553"/>
      <c r="M227" s="553"/>
      <c r="N227" s="553"/>
      <c r="O227" s="89"/>
    </row>
    <row r="228" spans="10:15" x14ac:dyDescent="0.25">
      <c r="J228" s="555"/>
      <c r="K228" s="553"/>
      <c r="L228" s="553"/>
      <c r="M228" s="553"/>
      <c r="N228" s="553"/>
      <c r="O228" s="89"/>
    </row>
    <row r="229" spans="10:15" x14ac:dyDescent="0.25">
      <c r="J229" s="555"/>
      <c r="K229" s="553"/>
      <c r="L229" s="553"/>
      <c r="M229" s="553"/>
      <c r="N229" s="553"/>
      <c r="O229" s="89"/>
    </row>
    <row r="230" spans="10:15" x14ac:dyDescent="0.25">
      <c r="J230" s="555"/>
      <c r="K230" s="553"/>
      <c r="L230" s="553"/>
      <c r="M230" s="553"/>
      <c r="N230" s="553"/>
      <c r="O230" s="89"/>
    </row>
    <row r="231" spans="10:15" x14ac:dyDescent="0.25">
      <c r="J231" s="555"/>
      <c r="K231" s="553"/>
      <c r="L231" s="553"/>
      <c r="M231" s="553"/>
      <c r="N231" s="553"/>
      <c r="O231" s="89"/>
    </row>
    <row r="232" spans="10:15" x14ac:dyDescent="0.25">
      <c r="J232" s="555"/>
      <c r="K232" s="553"/>
      <c r="L232" s="553"/>
      <c r="M232" s="553"/>
      <c r="N232" s="553"/>
      <c r="O232" s="89"/>
    </row>
    <row r="233" spans="10:15" x14ac:dyDescent="0.25">
      <c r="J233" s="555"/>
      <c r="K233" s="553"/>
      <c r="L233" s="553"/>
      <c r="M233" s="553"/>
      <c r="N233" s="553"/>
      <c r="O233" s="89"/>
    </row>
    <row r="234" spans="10:15" x14ac:dyDescent="0.25">
      <c r="J234" s="555"/>
      <c r="K234" s="553"/>
      <c r="L234" s="553"/>
      <c r="M234" s="553"/>
      <c r="N234" s="553"/>
      <c r="O234" s="89"/>
    </row>
    <row r="235" spans="10:15" x14ac:dyDescent="0.25">
      <c r="J235" s="555"/>
      <c r="K235" s="553"/>
      <c r="L235" s="553"/>
      <c r="M235" s="553"/>
      <c r="N235" s="553"/>
      <c r="O235" s="89"/>
    </row>
    <row r="236" spans="10:15" x14ac:dyDescent="0.25">
      <c r="J236" s="555"/>
      <c r="K236" s="553"/>
      <c r="L236" s="553"/>
      <c r="M236" s="553"/>
      <c r="N236" s="553"/>
      <c r="O236" s="89"/>
    </row>
    <row r="237" spans="10:15" x14ac:dyDescent="0.25">
      <c r="J237" s="555"/>
      <c r="K237" s="553"/>
      <c r="L237" s="553"/>
      <c r="M237" s="553"/>
      <c r="N237" s="553"/>
      <c r="O237" s="89"/>
    </row>
    <row r="238" spans="10:15" x14ac:dyDescent="0.25">
      <c r="J238" s="555"/>
      <c r="K238" s="553"/>
      <c r="L238" s="553"/>
      <c r="M238" s="553"/>
      <c r="N238" s="553"/>
      <c r="O238" s="89"/>
    </row>
    <row r="239" spans="10:15" x14ac:dyDescent="0.25">
      <c r="J239" s="555"/>
      <c r="K239" s="553"/>
      <c r="L239" s="553"/>
      <c r="M239" s="553"/>
      <c r="N239" s="553"/>
      <c r="O239" s="89"/>
    </row>
    <row r="240" spans="10:15" x14ac:dyDescent="0.25">
      <c r="J240" s="555"/>
      <c r="K240" s="553"/>
      <c r="L240" s="553"/>
      <c r="M240" s="553"/>
      <c r="N240" s="553"/>
      <c r="O240" s="89"/>
    </row>
    <row r="241" spans="10:15" x14ac:dyDescent="0.25">
      <c r="J241" s="555"/>
      <c r="K241" s="553"/>
      <c r="L241" s="553"/>
      <c r="M241" s="553"/>
      <c r="N241" s="553"/>
      <c r="O241" s="89"/>
    </row>
    <row r="242" spans="10:15" x14ac:dyDescent="0.25">
      <c r="J242" s="555"/>
      <c r="K242" s="553"/>
      <c r="L242" s="553"/>
      <c r="M242" s="553"/>
      <c r="N242" s="553"/>
      <c r="O242" s="89"/>
    </row>
    <row r="243" spans="10:15" x14ac:dyDescent="0.25">
      <c r="J243" s="555"/>
      <c r="K243" s="553"/>
      <c r="L243" s="553"/>
      <c r="M243" s="553"/>
      <c r="N243" s="553"/>
      <c r="O243" s="89"/>
    </row>
    <row r="244" spans="10:15" x14ac:dyDescent="0.25">
      <c r="J244" s="555"/>
      <c r="K244" s="553"/>
      <c r="L244" s="553"/>
      <c r="M244" s="553"/>
      <c r="N244" s="553"/>
      <c r="O244" s="89"/>
    </row>
    <row r="245" spans="10:15" x14ac:dyDescent="0.25">
      <c r="J245" s="555"/>
      <c r="K245" s="553"/>
      <c r="L245" s="553"/>
      <c r="M245" s="553"/>
      <c r="N245" s="553"/>
      <c r="O245" s="89"/>
    </row>
    <row r="246" spans="10:15" x14ac:dyDescent="0.25">
      <c r="J246" s="555"/>
      <c r="K246" s="553"/>
      <c r="L246" s="553"/>
      <c r="M246" s="553"/>
      <c r="N246" s="553"/>
      <c r="O246" s="89"/>
    </row>
    <row r="247" spans="10:15" x14ac:dyDescent="0.25">
      <c r="J247" s="555"/>
      <c r="K247" s="553"/>
      <c r="L247" s="553"/>
      <c r="M247" s="553"/>
      <c r="N247" s="553"/>
      <c r="O247" s="89"/>
    </row>
    <row r="248" spans="10:15" x14ac:dyDescent="0.25">
      <c r="J248" s="555"/>
      <c r="K248" s="553"/>
      <c r="L248" s="553"/>
      <c r="M248" s="553"/>
      <c r="N248" s="553"/>
      <c r="O248" s="89"/>
    </row>
    <row r="249" spans="10:15" x14ac:dyDescent="0.25">
      <c r="J249" s="555"/>
      <c r="K249" s="553"/>
      <c r="L249" s="553"/>
      <c r="M249" s="553"/>
      <c r="N249" s="553"/>
      <c r="O249" s="89"/>
    </row>
    <row r="250" spans="10:15" x14ac:dyDescent="0.25">
      <c r="J250" s="555"/>
      <c r="K250" s="553"/>
      <c r="L250" s="553"/>
      <c r="M250" s="553"/>
      <c r="N250" s="553"/>
      <c r="O250" s="89"/>
    </row>
    <row r="251" spans="10:15" x14ac:dyDescent="0.25">
      <c r="J251" s="555"/>
      <c r="K251" s="553"/>
      <c r="L251" s="553"/>
      <c r="M251" s="553"/>
      <c r="N251" s="553"/>
      <c r="O251" s="89"/>
    </row>
    <row r="252" spans="10:15" x14ac:dyDescent="0.25">
      <c r="J252" s="555"/>
      <c r="K252" s="553"/>
      <c r="L252" s="553"/>
      <c r="M252" s="553"/>
      <c r="N252" s="553"/>
      <c r="O252" s="89"/>
    </row>
    <row r="253" spans="10:15" x14ac:dyDescent="0.25">
      <c r="J253" s="555"/>
      <c r="K253" s="553"/>
      <c r="L253" s="553"/>
      <c r="M253" s="553"/>
      <c r="N253" s="553"/>
      <c r="O253" s="89"/>
    </row>
    <row r="254" spans="10:15" x14ac:dyDescent="0.25">
      <c r="J254" s="555"/>
      <c r="K254" s="553"/>
      <c r="L254" s="553"/>
      <c r="M254" s="553"/>
      <c r="N254" s="553"/>
      <c r="O254" s="89"/>
    </row>
    <row r="255" spans="10:15" x14ac:dyDescent="0.25">
      <c r="J255" s="555"/>
      <c r="K255" s="553"/>
      <c r="L255" s="553"/>
      <c r="M255" s="553"/>
      <c r="N255" s="553"/>
      <c r="O255" s="89"/>
    </row>
    <row r="256" spans="10:15" x14ac:dyDescent="0.25">
      <c r="J256" s="555"/>
      <c r="K256" s="553"/>
      <c r="L256" s="553"/>
      <c r="M256" s="553"/>
      <c r="N256" s="553"/>
      <c r="O256" s="89"/>
    </row>
    <row r="257" spans="10:15" x14ac:dyDescent="0.25">
      <c r="J257" s="555"/>
      <c r="K257" s="553"/>
      <c r="L257" s="553"/>
      <c r="M257" s="553"/>
      <c r="N257" s="553"/>
      <c r="O257" s="89"/>
    </row>
    <row r="258" spans="10:15" x14ac:dyDescent="0.25">
      <c r="J258" s="555"/>
      <c r="K258" s="553"/>
      <c r="L258" s="553"/>
      <c r="M258" s="553"/>
      <c r="N258" s="553"/>
      <c r="O258" s="89"/>
    </row>
    <row r="259" spans="10:15" x14ac:dyDescent="0.25">
      <c r="J259" s="555"/>
      <c r="K259" s="553"/>
      <c r="L259" s="553"/>
      <c r="M259" s="553"/>
      <c r="N259" s="553"/>
      <c r="O259" s="89"/>
    </row>
    <row r="260" spans="10:15" x14ac:dyDescent="0.25">
      <c r="J260" s="555"/>
      <c r="K260" s="553"/>
      <c r="L260" s="553"/>
      <c r="M260" s="553"/>
      <c r="N260" s="553"/>
      <c r="O260" s="89"/>
    </row>
    <row r="261" spans="10:15" x14ac:dyDescent="0.25">
      <c r="J261" s="555"/>
      <c r="K261" s="553"/>
      <c r="L261" s="553"/>
      <c r="M261" s="553"/>
      <c r="N261" s="553"/>
      <c r="O261" s="89"/>
    </row>
    <row r="262" spans="10:15" x14ac:dyDescent="0.25">
      <c r="J262" s="555"/>
      <c r="K262" s="553"/>
      <c r="L262" s="553"/>
      <c r="M262" s="553"/>
      <c r="N262" s="553"/>
      <c r="O262" s="89"/>
    </row>
    <row r="263" spans="10:15" x14ac:dyDescent="0.25">
      <c r="J263" s="555"/>
      <c r="K263" s="553"/>
      <c r="L263" s="553"/>
      <c r="M263" s="553"/>
      <c r="N263" s="553"/>
      <c r="O263" s="89"/>
    </row>
    <row r="264" spans="10:15" x14ac:dyDescent="0.25">
      <c r="J264" s="555"/>
      <c r="K264" s="553"/>
      <c r="L264" s="553"/>
      <c r="M264" s="553"/>
      <c r="N264" s="553"/>
      <c r="O264" s="89"/>
    </row>
    <row r="265" spans="10:15" x14ac:dyDescent="0.25">
      <c r="J265" s="555"/>
      <c r="K265" s="553"/>
      <c r="L265" s="553"/>
      <c r="M265" s="553"/>
      <c r="N265" s="553"/>
      <c r="O265" s="89"/>
    </row>
    <row r="266" spans="10:15" x14ac:dyDescent="0.25">
      <c r="J266" s="555"/>
      <c r="K266" s="553"/>
      <c r="L266" s="553"/>
      <c r="M266" s="553"/>
      <c r="N266" s="553"/>
      <c r="O266" s="89"/>
    </row>
    <row r="267" spans="10:15" x14ac:dyDescent="0.25">
      <c r="J267" s="555"/>
      <c r="K267" s="553"/>
      <c r="L267" s="553"/>
      <c r="M267" s="553"/>
      <c r="N267" s="553"/>
      <c r="O267" s="89"/>
    </row>
    <row r="268" spans="10:15" x14ac:dyDescent="0.25">
      <c r="J268" s="555"/>
      <c r="K268" s="553"/>
      <c r="L268" s="553"/>
      <c r="M268" s="553"/>
      <c r="N268" s="553"/>
      <c r="O268" s="89"/>
    </row>
    <row r="269" spans="10:15" x14ac:dyDescent="0.25">
      <c r="J269" s="555"/>
      <c r="K269" s="553"/>
      <c r="L269" s="553"/>
      <c r="M269" s="553"/>
      <c r="N269" s="553"/>
      <c r="O269" s="89"/>
    </row>
    <row r="270" spans="10:15" x14ac:dyDescent="0.25">
      <c r="J270" s="555"/>
      <c r="K270" s="553"/>
      <c r="L270" s="553"/>
      <c r="M270" s="553"/>
      <c r="N270" s="553"/>
      <c r="O270" s="89"/>
    </row>
    <row r="271" spans="10:15" x14ac:dyDescent="0.25">
      <c r="J271" s="555"/>
      <c r="K271" s="553"/>
      <c r="L271" s="553"/>
      <c r="M271" s="553"/>
      <c r="N271" s="553"/>
      <c r="O271" s="89"/>
    </row>
    <row r="272" spans="10:15" x14ac:dyDescent="0.25">
      <c r="J272" s="555"/>
      <c r="K272" s="553"/>
      <c r="L272" s="553"/>
      <c r="M272" s="553"/>
      <c r="N272" s="553"/>
      <c r="O272" s="89"/>
    </row>
    <row r="273" spans="10:15" x14ac:dyDescent="0.25">
      <c r="J273" s="555"/>
      <c r="K273" s="553"/>
      <c r="L273" s="553"/>
      <c r="M273" s="553"/>
      <c r="N273" s="553"/>
      <c r="O273" s="89"/>
    </row>
    <row r="274" spans="10:15" x14ac:dyDescent="0.25">
      <c r="J274" s="555"/>
      <c r="K274" s="553"/>
      <c r="L274" s="553"/>
      <c r="M274" s="553"/>
      <c r="N274" s="553"/>
      <c r="O274" s="89"/>
    </row>
    <row r="275" spans="10:15" x14ac:dyDescent="0.25">
      <c r="J275" s="555"/>
      <c r="K275" s="553"/>
      <c r="L275" s="553"/>
      <c r="M275" s="553"/>
      <c r="N275" s="553"/>
      <c r="O275" s="89"/>
    </row>
    <row r="276" spans="10:15" x14ac:dyDescent="0.25">
      <c r="J276" s="555"/>
      <c r="K276" s="553"/>
      <c r="L276" s="553"/>
      <c r="M276" s="553"/>
      <c r="N276" s="553"/>
      <c r="O276" s="89"/>
    </row>
    <row r="277" spans="10:15" x14ac:dyDescent="0.25">
      <c r="J277" s="555"/>
      <c r="K277" s="553"/>
      <c r="L277" s="553"/>
      <c r="M277" s="553"/>
      <c r="N277" s="553"/>
      <c r="O277" s="89"/>
    </row>
    <row r="278" spans="10:15" x14ac:dyDescent="0.25">
      <c r="J278" s="555"/>
      <c r="K278" s="553"/>
      <c r="L278" s="553"/>
      <c r="M278" s="553"/>
      <c r="N278" s="553"/>
      <c r="O278" s="89"/>
    </row>
    <row r="279" spans="10:15" x14ac:dyDescent="0.25">
      <c r="J279" s="555"/>
      <c r="K279" s="553"/>
      <c r="L279" s="553"/>
      <c r="M279" s="553"/>
      <c r="N279" s="553"/>
      <c r="O279" s="89"/>
    </row>
    <row r="280" spans="10:15" x14ac:dyDescent="0.25">
      <c r="J280" s="555"/>
      <c r="K280" s="553"/>
      <c r="L280" s="553"/>
      <c r="M280" s="553"/>
      <c r="N280" s="553"/>
      <c r="O280" s="89"/>
    </row>
    <row r="281" spans="10:15" x14ac:dyDescent="0.25">
      <c r="J281" s="555"/>
      <c r="K281" s="553"/>
      <c r="L281" s="553"/>
      <c r="M281" s="553"/>
      <c r="N281" s="553"/>
      <c r="O281" s="89"/>
    </row>
    <row r="282" spans="10:15" x14ac:dyDescent="0.25">
      <c r="J282" s="555"/>
      <c r="K282" s="553"/>
      <c r="L282" s="553"/>
      <c r="M282" s="553"/>
      <c r="N282" s="553"/>
      <c r="O282" s="89"/>
    </row>
    <row r="283" spans="10:15" x14ac:dyDescent="0.25">
      <c r="J283" s="555"/>
      <c r="K283" s="553"/>
      <c r="L283" s="553"/>
      <c r="M283" s="553"/>
      <c r="N283" s="553"/>
      <c r="O283" s="89"/>
    </row>
    <row r="284" spans="10:15" x14ac:dyDescent="0.25">
      <c r="J284" s="555"/>
      <c r="K284" s="553"/>
      <c r="L284" s="553"/>
      <c r="M284" s="553"/>
      <c r="N284" s="553"/>
      <c r="O284" s="89"/>
    </row>
    <row r="285" spans="10:15" x14ac:dyDescent="0.25">
      <c r="J285" s="555"/>
      <c r="K285" s="553"/>
      <c r="L285" s="553"/>
      <c r="M285" s="553"/>
      <c r="N285" s="553"/>
      <c r="O285" s="89"/>
    </row>
    <row r="286" spans="10:15" x14ac:dyDescent="0.25">
      <c r="J286" s="555"/>
      <c r="K286" s="553"/>
      <c r="L286" s="553"/>
      <c r="M286" s="553"/>
      <c r="N286" s="553"/>
      <c r="O286" s="89"/>
    </row>
    <row r="287" spans="10:15" x14ac:dyDescent="0.25">
      <c r="J287" s="555"/>
      <c r="K287" s="553"/>
      <c r="L287" s="553"/>
      <c r="M287" s="553"/>
      <c r="N287" s="553"/>
      <c r="O287" s="89"/>
    </row>
    <row r="288" spans="10:15" x14ac:dyDescent="0.25">
      <c r="J288" s="555"/>
      <c r="K288" s="553"/>
      <c r="L288" s="553"/>
      <c r="M288" s="553"/>
      <c r="N288" s="553"/>
      <c r="O288" s="89"/>
    </row>
    <row r="289" spans="10:15" x14ac:dyDescent="0.25">
      <c r="J289" s="555"/>
      <c r="K289" s="553"/>
      <c r="L289" s="553"/>
      <c r="M289" s="553"/>
      <c r="N289" s="553"/>
      <c r="O289" s="89"/>
    </row>
    <row r="290" spans="10:15" x14ac:dyDescent="0.25">
      <c r="J290" s="555"/>
      <c r="K290" s="553"/>
      <c r="L290" s="553"/>
      <c r="M290" s="553"/>
      <c r="N290" s="553"/>
      <c r="O290" s="89"/>
    </row>
    <row r="291" spans="10:15" x14ac:dyDescent="0.25">
      <c r="J291" s="555"/>
      <c r="K291" s="553"/>
      <c r="L291" s="553"/>
      <c r="M291" s="553"/>
      <c r="N291" s="553"/>
      <c r="O291" s="89"/>
    </row>
    <row r="292" spans="10:15" x14ac:dyDescent="0.25">
      <c r="J292" s="555"/>
      <c r="K292" s="553"/>
      <c r="L292" s="553"/>
      <c r="M292" s="553"/>
      <c r="N292" s="553"/>
      <c r="O292" s="89"/>
    </row>
    <row r="293" spans="10:15" x14ac:dyDescent="0.25">
      <c r="J293" s="555"/>
      <c r="K293" s="553"/>
      <c r="L293" s="553"/>
      <c r="M293" s="553"/>
      <c r="N293" s="553"/>
      <c r="O293" s="89"/>
    </row>
    <row r="294" spans="10:15" x14ac:dyDescent="0.25">
      <c r="J294" s="555"/>
      <c r="K294" s="553"/>
      <c r="L294" s="553"/>
      <c r="M294" s="553"/>
      <c r="N294" s="553"/>
      <c r="O294" s="89"/>
    </row>
    <row r="295" spans="10:15" x14ac:dyDescent="0.25">
      <c r="J295" s="555"/>
      <c r="K295" s="553"/>
      <c r="L295" s="553"/>
      <c r="M295" s="553"/>
      <c r="N295" s="553"/>
      <c r="O295" s="89"/>
    </row>
    <row r="296" spans="10:15" x14ac:dyDescent="0.25">
      <c r="J296" s="555"/>
      <c r="K296" s="553"/>
      <c r="L296" s="553"/>
      <c r="M296" s="553"/>
      <c r="N296" s="553"/>
      <c r="O296" s="89"/>
    </row>
    <row r="297" spans="10:15" x14ac:dyDescent="0.25">
      <c r="J297" s="555"/>
      <c r="K297" s="553"/>
      <c r="L297" s="553"/>
      <c r="M297" s="553"/>
      <c r="N297" s="553"/>
      <c r="O297" s="89"/>
    </row>
    <row r="298" spans="10:15" x14ac:dyDescent="0.25">
      <c r="J298" s="555"/>
      <c r="K298" s="553"/>
      <c r="L298" s="553"/>
      <c r="M298" s="553"/>
      <c r="N298" s="553"/>
      <c r="O298" s="89"/>
    </row>
    <row r="299" spans="10:15" x14ac:dyDescent="0.25">
      <c r="J299" s="555"/>
      <c r="K299" s="553"/>
      <c r="L299" s="553"/>
      <c r="M299" s="553"/>
      <c r="N299" s="553"/>
      <c r="O299" s="89"/>
    </row>
    <row r="300" spans="10:15" x14ac:dyDescent="0.25">
      <c r="J300" s="555"/>
      <c r="K300" s="553"/>
      <c r="L300" s="553"/>
      <c r="M300" s="553"/>
      <c r="N300" s="553"/>
      <c r="O300" s="89"/>
    </row>
    <row r="301" spans="10:15" x14ac:dyDescent="0.25">
      <c r="J301" s="555"/>
      <c r="K301" s="553"/>
      <c r="L301" s="553"/>
      <c r="M301" s="553"/>
      <c r="N301" s="553"/>
      <c r="O301" s="89"/>
    </row>
    <row r="302" spans="10:15" x14ac:dyDescent="0.25">
      <c r="J302" s="555"/>
      <c r="K302" s="553"/>
      <c r="L302" s="553"/>
      <c r="M302" s="553"/>
      <c r="N302" s="553"/>
      <c r="O302" s="89"/>
    </row>
    <row r="303" spans="10:15" x14ac:dyDescent="0.25">
      <c r="J303" s="555"/>
      <c r="K303" s="553"/>
      <c r="L303" s="553"/>
      <c r="M303" s="553"/>
      <c r="N303" s="553"/>
      <c r="O303" s="89"/>
    </row>
    <row r="304" spans="10:15" x14ac:dyDescent="0.25">
      <c r="J304" s="555"/>
      <c r="K304" s="553"/>
      <c r="L304" s="553"/>
      <c r="M304" s="553"/>
      <c r="N304" s="553"/>
      <c r="O304" s="89"/>
    </row>
    <row r="305" spans="10:15" x14ac:dyDescent="0.25">
      <c r="J305" s="555"/>
      <c r="K305" s="553"/>
      <c r="L305" s="553"/>
      <c r="M305" s="553"/>
      <c r="N305" s="553"/>
      <c r="O305" s="89"/>
    </row>
    <row r="306" spans="10:15" x14ac:dyDescent="0.25">
      <c r="J306" s="555"/>
      <c r="K306" s="553"/>
      <c r="L306" s="553"/>
      <c r="M306" s="553"/>
      <c r="N306" s="553"/>
      <c r="O306" s="89"/>
    </row>
    <row r="307" spans="10:15" x14ac:dyDescent="0.25">
      <c r="J307" s="555"/>
      <c r="K307" s="553"/>
      <c r="L307" s="553"/>
      <c r="M307" s="553"/>
      <c r="N307" s="553"/>
      <c r="O307" s="89"/>
    </row>
    <row r="308" spans="10:15" x14ac:dyDescent="0.25">
      <c r="J308" s="555"/>
      <c r="K308" s="553"/>
      <c r="L308" s="553"/>
      <c r="M308" s="553"/>
      <c r="N308" s="553"/>
      <c r="O308" s="89"/>
    </row>
    <row r="309" spans="10:15" x14ac:dyDescent="0.25">
      <c r="J309" s="555"/>
      <c r="K309" s="553"/>
      <c r="L309" s="553"/>
      <c r="M309" s="553"/>
      <c r="N309" s="553"/>
      <c r="O309" s="89"/>
    </row>
    <row r="310" spans="10:15" x14ac:dyDescent="0.25">
      <c r="J310" s="555"/>
      <c r="K310" s="553"/>
      <c r="L310" s="553"/>
      <c r="M310" s="553"/>
      <c r="N310" s="553"/>
      <c r="O310" s="89"/>
    </row>
    <row r="311" spans="10:15" x14ac:dyDescent="0.25">
      <c r="J311" s="555"/>
      <c r="K311" s="553"/>
      <c r="L311" s="553"/>
      <c r="M311" s="553"/>
      <c r="N311" s="553"/>
      <c r="O311" s="89"/>
    </row>
    <row r="312" spans="10:15" x14ac:dyDescent="0.25">
      <c r="J312" s="555"/>
      <c r="K312" s="553"/>
      <c r="L312" s="553"/>
      <c r="M312" s="553"/>
      <c r="N312" s="553"/>
      <c r="O312" s="89"/>
    </row>
    <row r="313" spans="10:15" x14ac:dyDescent="0.25">
      <c r="J313" s="555"/>
      <c r="K313" s="553"/>
      <c r="L313" s="553"/>
      <c r="M313" s="553"/>
      <c r="N313" s="553"/>
      <c r="O313" s="89"/>
    </row>
    <row r="314" spans="10:15" x14ac:dyDescent="0.25">
      <c r="J314" s="555"/>
      <c r="K314" s="553"/>
      <c r="L314" s="553"/>
      <c r="M314" s="553"/>
      <c r="N314" s="553"/>
      <c r="O314" s="89"/>
    </row>
    <row r="315" spans="10:15" x14ac:dyDescent="0.25">
      <c r="J315" s="555"/>
      <c r="K315" s="553"/>
      <c r="L315" s="553"/>
      <c r="M315" s="553"/>
      <c r="N315" s="553"/>
      <c r="O315" s="89"/>
    </row>
    <row r="316" spans="10:15" x14ac:dyDescent="0.25">
      <c r="J316" s="555"/>
      <c r="K316" s="553"/>
      <c r="L316" s="553"/>
      <c r="M316" s="553"/>
      <c r="N316" s="553"/>
      <c r="O316" s="89"/>
    </row>
  </sheetData>
  <autoFilter ref="A1:N1" xr:uid="{00000000-0009-0000-0000-000007000000}"/>
  <mergeCells count="12">
    <mergeCell ref="O4:R4"/>
    <mergeCell ref="J81:N81"/>
    <mergeCell ref="J86:N86"/>
    <mergeCell ref="F4:I4"/>
    <mergeCell ref="F10:I10"/>
    <mergeCell ref="K54:N54"/>
    <mergeCell ref="K10:N10"/>
    <mergeCell ref="K39:N39"/>
    <mergeCell ref="K17:N17"/>
    <mergeCell ref="K22:N22"/>
    <mergeCell ref="K71:N71"/>
    <mergeCell ref="J77:N7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29133-1349-4E13-AD6F-885B72B3B1E0}">
  <dimension ref="A1:D46"/>
  <sheetViews>
    <sheetView workbookViewId="0">
      <selection sqref="A1:D33"/>
    </sheetView>
  </sheetViews>
  <sheetFormatPr defaultRowHeight="15" x14ac:dyDescent="0.25"/>
  <cols>
    <col min="1" max="1" width="35.85546875" customWidth="1"/>
    <col min="2" max="3" width="23.85546875" customWidth="1"/>
    <col min="4" max="4" width="22.28515625" customWidth="1"/>
  </cols>
  <sheetData>
    <row r="1" spans="1:4" ht="18.75" x14ac:dyDescent="0.3">
      <c r="A1" s="768" t="s">
        <v>871</v>
      </c>
      <c r="B1" s="769" t="s">
        <v>972</v>
      </c>
      <c r="C1" s="1009" t="s">
        <v>972</v>
      </c>
      <c r="D1" s="770" t="s">
        <v>972</v>
      </c>
    </row>
    <row r="2" spans="1:4" ht="37.5" x14ac:dyDescent="0.3">
      <c r="A2" s="771" t="s">
        <v>953</v>
      </c>
      <c r="B2" s="772" t="s">
        <v>975</v>
      </c>
      <c r="C2" s="1010" t="s">
        <v>974</v>
      </c>
      <c r="D2" s="773" t="s">
        <v>973</v>
      </c>
    </row>
    <row r="3" spans="1:4" ht="19.5" thickBot="1" x14ac:dyDescent="0.35">
      <c r="A3" s="774" t="s">
        <v>954</v>
      </c>
      <c r="B3" s="1018" t="s">
        <v>895</v>
      </c>
      <c r="C3" s="1011" t="s">
        <v>897</v>
      </c>
      <c r="D3" s="1019" t="s">
        <v>898</v>
      </c>
    </row>
    <row r="4" spans="1:4" ht="18.75" x14ac:dyDescent="0.3">
      <c r="A4" s="1015" t="s">
        <v>918</v>
      </c>
      <c r="B4" s="1020"/>
      <c r="C4" s="1012"/>
      <c r="D4" s="1021"/>
    </row>
    <row r="5" spans="1:4" ht="18.75" x14ac:dyDescent="0.3">
      <c r="A5" s="1016" t="s">
        <v>920</v>
      </c>
      <c r="B5" s="1022"/>
      <c r="C5" s="1013"/>
      <c r="D5" s="454"/>
    </row>
    <row r="6" spans="1:4" ht="18.75" x14ac:dyDescent="0.3">
      <c r="A6" s="1016" t="s">
        <v>922</v>
      </c>
      <c r="B6" s="1022"/>
      <c r="C6" s="1013"/>
      <c r="D6" s="454"/>
    </row>
    <row r="7" spans="1:4" ht="18.75" x14ac:dyDescent="0.3">
      <c r="A7" s="1016" t="s">
        <v>923</v>
      </c>
      <c r="B7" s="1022"/>
      <c r="C7" s="1013"/>
      <c r="D7" s="454"/>
    </row>
    <row r="8" spans="1:4" ht="18.75" x14ac:dyDescent="0.3">
      <c r="A8" s="1016" t="s">
        <v>924</v>
      </c>
      <c r="B8" s="1022"/>
      <c r="C8" s="1013"/>
      <c r="D8" s="454"/>
    </row>
    <row r="9" spans="1:4" ht="18.75" x14ac:dyDescent="0.3">
      <c r="A9" s="1016" t="s">
        <v>925</v>
      </c>
      <c r="B9" s="1022"/>
      <c r="C9" s="1013"/>
      <c r="D9" s="454"/>
    </row>
    <row r="10" spans="1:4" ht="18.75" x14ac:dyDescent="0.3">
      <c r="A10" s="1016" t="s">
        <v>926</v>
      </c>
      <c r="B10" s="1022"/>
      <c r="C10" s="1013"/>
      <c r="D10" s="454"/>
    </row>
    <row r="11" spans="1:4" ht="18.75" x14ac:dyDescent="0.3">
      <c r="A11" s="1016" t="s">
        <v>927</v>
      </c>
      <c r="B11" s="1022"/>
      <c r="C11" s="1013"/>
      <c r="D11" s="454"/>
    </row>
    <row r="12" spans="1:4" ht="18.75" x14ac:dyDescent="0.3">
      <c r="A12" s="1016" t="s">
        <v>928</v>
      </c>
      <c r="B12" s="1022"/>
      <c r="C12" s="1013"/>
      <c r="D12" s="454"/>
    </row>
    <row r="13" spans="1:4" ht="18.75" x14ac:dyDescent="0.3">
      <c r="A13" s="1016" t="s">
        <v>929</v>
      </c>
      <c r="B13" s="1022"/>
      <c r="C13" s="1013"/>
      <c r="D13" s="454"/>
    </row>
    <row r="14" spans="1:4" ht="18.75" x14ac:dyDescent="0.3">
      <c r="A14" s="1016" t="s">
        <v>930</v>
      </c>
      <c r="B14" s="1022"/>
      <c r="C14" s="1013"/>
      <c r="D14" s="454"/>
    </row>
    <row r="15" spans="1:4" ht="18.75" x14ac:dyDescent="0.3">
      <c r="A15" s="1016" t="s">
        <v>931</v>
      </c>
      <c r="B15" s="1022"/>
      <c r="C15" s="1013"/>
      <c r="D15" s="454"/>
    </row>
    <row r="16" spans="1:4" ht="18.75" x14ac:dyDescent="0.3">
      <c r="A16" s="1016" t="s">
        <v>933</v>
      </c>
      <c r="B16" s="1022"/>
      <c r="C16" s="1013"/>
      <c r="D16" s="454"/>
    </row>
    <row r="17" spans="1:4" ht="18.75" x14ac:dyDescent="0.3">
      <c r="A17" s="1016" t="s">
        <v>934</v>
      </c>
      <c r="B17" s="1022"/>
      <c r="C17" s="1013"/>
      <c r="D17" s="454"/>
    </row>
    <row r="18" spans="1:4" ht="18.75" x14ac:dyDescent="0.3">
      <c r="A18" s="1016" t="s">
        <v>935</v>
      </c>
      <c r="B18" s="1022"/>
      <c r="C18" s="1013"/>
      <c r="D18" s="454"/>
    </row>
    <row r="19" spans="1:4" ht="18.75" x14ac:dyDescent="0.3">
      <c r="A19" s="1016" t="s">
        <v>936</v>
      </c>
      <c r="B19" s="1022"/>
      <c r="C19" s="1013"/>
      <c r="D19" s="454"/>
    </row>
    <row r="20" spans="1:4" ht="18.75" x14ac:dyDescent="0.3">
      <c r="A20" s="1016" t="s">
        <v>937</v>
      </c>
      <c r="B20" s="1022"/>
      <c r="C20" s="1013"/>
      <c r="D20" s="454"/>
    </row>
    <row r="21" spans="1:4" ht="18.75" x14ac:dyDescent="0.3">
      <c r="A21" s="1016" t="s">
        <v>938</v>
      </c>
      <c r="B21" s="1022"/>
      <c r="C21" s="1013"/>
      <c r="D21" s="454"/>
    </row>
    <row r="22" spans="1:4" ht="18.75" x14ac:dyDescent="0.3">
      <c r="A22" s="1016" t="s">
        <v>939</v>
      </c>
      <c r="B22" s="1022"/>
      <c r="C22" s="1013"/>
      <c r="D22" s="454"/>
    </row>
    <row r="23" spans="1:4" ht="18.75" x14ac:dyDescent="0.3">
      <c r="A23" s="1016" t="s">
        <v>940</v>
      </c>
      <c r="B23" s="1022"/>
      <c r="C23" s="1013"/>
      <c r="D23" s="454"/>
    </row>
    <row r="24" spans="1:4" ht="18.75" x14ac:dyDescent="0.3">
      <c r="A24" s="1016" t="s">
        <v>941</v>
      </c>
      <c r="B24" s="1022"/>
      <c r="C24" s="1013"/>
      <c r="D24" s="454"/>
    </row>
    <row r="25" spans="1:4" ht="18.75" x14ac:dyDescent="0.3">
      <c r="A25" s="1016" t="s">
        <v>943</v>
      </c>
      <c r="B25" s="1022"/>
      <c r="C25" s="1013"/>
      <c r="D25" s="454"/>
    </row>
    <row r="26" spans="1:4" ht="18.75" x14ac:dyDescent="0.3">
      <c r="A26" s="1016" t="s">
        <v>944</v>
      </c>
      <c r="B26" s="1022"/>
      <c r="C26" s="1013"/>
      <c r="D26" s="454"/>
    </row>
    <row r="27" spans="1:4" ht="18.75" x14ac:dyDescent="0.3">
      <c r="A27" s="1016" t="s">
        <v>945</v>
      </c>
      <c r="B27" s="1022"/>
      <c r="C27" s="1013"/>
      <c r="D27" s="454"/>
    </row>
    <row r="28" spans="1:4" ht="18.75" x14ac:dyDescent="0.3">
      <c r="A28" s="1016" t="s">
        <v>946</v>
      </c>
      <c r="B28" s="1022"/>
      <c r="C28" s="1013"/>
      <c r="D28" s="454"/>
    </row>
    <row r="29" spans="1:4" ht="18.75" x14ac:dyDescent="0.3">
      <c r="A29" s="1016" t="s">
        <v>947</v>
      </c>
      <c r="B29" s="1022"/>
      <c r="C29" s="1013"/>
      <c r="D29" s="454"/>
    </row>
    <row r="30" spans="1:4" ht="18.75" x14ac:dyDescent="0.3">
      <c r="A30" s="1016" t="s">
        <v>948</v>
      </c>
      <c r="B30" s="1022"/>
      <c r="C30" s="1013"/>
      <c r="D30" s="454"/>
    </row>
    <row r="31" spans="1:4" ht="18.75" x14ac:dyDescent="0.3">
      <c r="A31" s="1016" t="s">
        <v>949</v>
      </c>
      <c r="B31" s="1022"/>
      <c r="C31" s="1013"/>
      <c r="D31" s="454"/>
    </row>
    <row r="32" spans="1:4" ht="18.75" x14ac:dyDescent="0.3">
      <c r="A32" s="1016" t="s">
        <v>950</v>
      </c>
      <c r="B32" s="1022"/>
      <c r="C32" s="1013"/>
      <c r="D32" s="454"/>
    </row>
    <row r="33" spans="1:4" ht="19.5" thickBot="1" x14ac:dyDescent="0.35">
      <c r="A33" s="1017" t="s">
        <v>951</v>
      </c>
      <c r="B33" s="1023"/>
      <c r="C33" s="1014"/>
      <c r="D33" s="457"/>
    </row>
    <row r="34" spans="1:4" x14ac:dyDescent="0.25">
      <c r="A34" s="767"/>
      <c r="B34" s="327"/>
      <c r="C34" s="327"/>
    </row>
    <row r="35" spans="1:4" x14ac:dyDescent="0.25">
      <c r="A35" s="710"/>
      <c r="B35" s="2"/>
      <c r="C35" s="2"/>
    </row>
    <row r="36" spans="1:4" x14ac:dyDescent="0.25">
      <c r="A36" s="710"/>
      <c r="B36" s="2"/>
      <c r="C36" s="2"/>
    </row>
    <row r="37" spans="1:4" x14ac:dyDescent="0.25">
      <c r="A37" s="710"/>
      <c r="B37" s="2"/>
      <c r="C37" s="2"/>
    </row>
    <row r="38" spans="1:4" x14ac:dyDescent="0.25">
      <c r="A38" s="710"/>
      <c r="B38" s="2"/>
      <c r="C38" s="2"/>
    </row>
    <row r="39" spans="1:4" x14ac:dyDescent="0.25">
      <c r="A39" s="710"/>
      <c r="B39" s="2"/>
      <c r="C39" s="2"/>
    </row>
    <row r="40" spans="1:4" x14ac:dyDescent="0.25">
      <c r="A40" s="710"/>
      <c r="B40" s="2"/>
      <c r="C40" s="2"/>
    </row>
    <row r="41" spans="1:4" x14ac:dyDescent="0.25">
      <c r="A41" s="710"/>
      <c r="B41" s="2"/>
      <c r="C41" s="2"/>
    </row>
    <row r="42" spans="1:4" x14ac:dyDescent="0.25">
      <c r="A42" s="710"/>
      <c r="B42" s="2"/>
      <c r="C42" s="2"/>
    </row>
    <row r="43" spans="1:4" x14ac:dyDescent="0.25">
      <c r="A43" s="710"/>
      <c r="B43" s="2"/>
      <c r="C43" s="2"/>
    </row>
    <row r="44" spans="1:4" x14ac:dyDescent="0.25">
      <c r="A44" s="710"/>
      <c r="B44" s="2"/>
      <c r="C44" s="2"/>
    </row>
    <row r="45" spans="1:4" x14ac:dyDescent="0.25">
      <c r="A45" s="710"/>
      <c r="B45" s="2"/>
      <c r="C45" s="2"/>
    </row>
    <row r="46" spans="1:4" x14ac:dyDescent="0.25">
      <c r="A46" s="710"/>
      <c r="B46" s="2"/>
      <c r="C46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IV. év</vt:lpstr>
      <vt:lpstr>V. év</vt:lpstr>
      <vt:lpstr>hetek bemutatás</vt:lpstr>
      <vt:lpstr>Pszichiátria és Pszichoterápia</vt:lpstr>
      <vt:lpstr>Munka4</vt:lpstr>
      <vt:lpstr>Tematika</vt:lpstr>
      <vt:lpstr>Practice</vt:lpstr>
      <vt:lpstr>Lec+Practice</vt:lpstr>
      <vt:lpstr>Attendance</vt:lpstr>
      <vt:lpstr>Munka2</vt:lpstr>
      <vt:lpstr>Éves beosztás</vt:lpstr>
      <vt:lpstr>Munka1</vt:lpstr>
      <vt:lpstr>Munka3</vt:lpstr>
      <vt:lpstr>Group 1</vt:lpstr>
      <vt:lpstr>Group 2</vt:lpstr>
      <vt:lpstr>website access code</vt:lpstr>
      <vt:lpstr>Blokkváz Aktuális</vt:lpstr>
      <vt:lpstr>Student groups </vt:lpstr>
      <vt:lpstr>Munka6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Báthori Gergő</dc:creator>
  <cp:lastModifiedBy>Kiss Hajnal (oktatási szakértő)</cp:lastModifiedBy>
  <cp:lastPrinted>2025-06-11T07:57:45Z</cp:lastPrinted>
  <dcterms:created xsi:type="dcterms:W3CDTF">2019-03-17T14:22:17Z</dcterms:created>
  <dcterms:modified xsi:type="dcterms:W3CDTF">2025-06-11T08:09:38Z</dcterms:modified>
</cp:coreProperties>
</file>