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semmelweis-my.sharepoint.com/personal/balogh_emese_celeszta_semmelweis_hu/Documents/"/>
    </mc:Choice>
  </mc:AlternateContent>
  <xr:revisionPtr revIDLastSave="28" documentId="8_{FC53BB15-BE7D-4C00-9770-5035A8F6BB04}" xr6:coauthVersionLast="47" xr6:coauthVersionMax="47" xr10:uidLastSave="{730D3E45-BC10-413F-8E8E-C5315BE33985}"/>
  <bookViews>
    <workbookView xWindow="28680" yWindow="-120" windowWidth="29040" windowHeight="1584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3" i="1" l="1"/>
  <c r="AA23" i="1"/>
  <c r="Z23" i="1"/>
  <c r="Y23" i="1"/>
  <c r="V23" i="1"/>
  <c r="AD2" i="1"/>
  <c r="W20" i="1" l="1"/>
  <c r="AD18" i="1"/>
  <c r="AD17" i="1"/>
  <c r="W17" i="1"/>
  <c r="AD16" i="1"/>
  <c r="AD15" i="1"/>
  <c r="AB15" i="1"/>
  <c r="W15" i="1"/>
  <c r="V15" i="1"/>
  <c r="AD14" i="1"/>
  <c r="AD22" i="1" s="1"/>
  <c r="Z14" i="1"/>
  <c r="Z22" i="1" s="1"/>
  <c r="W14" i="1"/>
  <c r="W22" i="1" s="1"/>
  <c r="AD13" i="1"/>
  <c r="AD21" i="1" s="1"/>
  <c r="AC13" i="1"/>
  <c r="AC21" i="1" s="1"/>
  <c r="AA13" i="1"/>
  <c r="AA21" i="1" s="1"/>
  <c r="W13" i="1"/>
  <c r="W21" i="1" s="1"/>
  <c r="AD12" i="1"/>
  <c r="AD20" i="1" s="1"/>
  <c r="AC12" i="1"/>
  <c r="AC20" i="1" s="1"/>
  <c r="AB12" i="1"/>
  <c r="AB20" i="1" s="1"/>
  <c r="AA12" i="1"/>
  <c r="AA20" i="1" s="1"/>
  <c r="Z12" i="1"/>
  <c r="Z20" i="1" s="1"/>
  <c r="Y12" i="1"/>
  <c r="Y20" i="1" s="1"/>
  <c r="X12" i="1"/>
  <c r="X20" i="1" s="1"/>
  <c r="W12" i="1"/>
  <c r="V12" i="1"/>
  <c r="V20" i="1" s="1"/>
  <c r="AD11" i="1"/>
  <c r="AD19" i="1" s="1"/>
  <c r="AC11" i="1"/>
  <c r="AC19" i="1" s="1"/>
  <c r="AB11" i="1"/>
  <c r="AB19" i="1" s="1"/>
  <c r="AA11" i="1"/>
  <c r="AA19" i="1" s="1"/>
  <c r="Z11" i="1"/>
  <c r="Z19" i="1" s="1"/>
  <c r="Y11" i="1"/>
  <c r="Y19" i="1" s="1"/>
  <c r="X11" i="1"/>
  <c r="X19" i="1" s="1"/>
  <c r="W11" i="1"/>
  <c r="W19" i="1" s="1"/>
  <c r="V11" i="1"/>
  <c r="V19" i="1" s="1"/>
  <c r="AC10" i="1"/>
  <c r="AC18" i="1" s="1"/>
  <c r="AB10" i="1"/>
  <c r="AB18" i="1" s="1"/>
  <c r="AA10" i="1"/>
  <c r="AA18" i="1" s="1"/>
  <c r="Z10" i="1"/>
  <c r="Z18" i="1" s="1"/>
  <c r="Y10" i="1"/>
  <c r="Y18" i="1" s="1"/>
  <c r="X10" i="1"/>
  <c r="X18" i="1" s="1"/>
  <c r="W10" i="1"/>
  <c r="W18" i="1" s="1"/>
  <c r="V10" i="1"/>
  <c r="V18" i="1" s="1"/>
  <c r="AC9" i="1"/>
  <c r="AB9" i="1"/>
  <c r="AA9" i="1"/>
  <c r="Z9" i="1"/>
  <c r="Y9" i="1"/>
  <c r="X9" i="1"/>
  <c r="W9" i="1"/>
  <c r="V9" i="1"/>
  <c r="AC8" i="1"/>
  <c r="AC17" i="1" s="1"/>
  <c r="AB8" i="1"/>
  <c r="AB17" i="1" s="1"/>
  <c r="AA8" i="1"/>
  <c r="AA17" i="1" s="1"/>
  <c r="Z8" i="1"/>
  <c r="Z17" i="1" s="1"/>
  <c r="Y8" i="1"/>
  <c r="Y17" i="1" s="1"/>
  <c r="X8" i="1"/>
  <c r="X17" i="1" s="1"/>
  <c r="W8" i="1"/>
  <c r="V8" i="1"/>
  <c r="V17" i="1" s="1"/>
  <c r="AC7" i="1"/>
  <c r="AC16" i="1" s="1"/>
  <c r="AB7" i="1"/>
  <c r="AB16" i="1" s="1"/>
  <c r="AA7" i="1"/>
  <c r="AA16" i="1" s="1"/>
  <c r="Z7" i="1"/>
  <c r="Z16" i="1" s="1"/>
  <c r="Y7" i="1"/>
  <c r="Y16" i="1" s="1"/>
  <c r="X7" i="1"/>
  <c r="X16" i="1" s="1"/>
  <c r="W7" i="1"/>
  <c r="W16" i="1" s="1"/>
  <c r="V7" i="1"/>
  <c r="V16" i="1" s="1"/>
  <c r="AC6" i="1"/>
  <c r="AC15" i="1" s="1"/>
  <c r="AB6" i="1"/>
  <c r="AA6" i="1"/>
  <c r="AA15" i="1" s="1"/>
  <c r="Z6" i="1"/>
  <c r="Z15" i="1" s="1"/>
  <c r="Y6" i="1"/>
  <c r="Y15" i="1" s="1"/>
  <c r="X6" i="1"/>
  <c r="X15" i="1" s="1"/>
  <c r="W6" i="1"/>
  <c r="V6" i="1"/>
  <c r="AC5" i="1"/>
  <c r="AC14" i="1" s="1"/>
  <c r="AC22" i="1" s="1"/>
  <c r="AB5" i="1"/>
  <c r="AB14" i="1" s="1"/>
  <c r="AB22" i="1" s="1"/>
  <c r="AA5" i="1"/>
  <c r="AA14" i="1" s="1"/>
  <c r="AA22" i="1" s="1"/>
  <c r="Z5" i="1"/>
  <c r="Y5" i="1"/>
  <c r="Y14" i="1" s="1"/>
  <c r="Y22" i="1" s="1"/>
  <c r="X5" i="1"/>
  <c r="X14" i="1" s="1"/>
  <c r="X22" i="1" s="1"/>
  <c r="W5" i="1"/>
  <c r="V5" i="1"/>
  <c r="V14" i="1" s="1"/>
  <c r="V22" i="1" s="1"/>
  <c r="AC4" i="1"/>
  <c r="AB4" i="1"/>
  <c r="AB13" i="1" s="1"/>
  <c r="AB21" i="1" s="1"/>
  <c r="AA4" i="1"/>
  <c r="Z4" i="1"/>
  <c r="Z13" i="1" s="1"/>
  <c r="Z21" i="1" s="1"/>
  <c r="Y4" i="1"/>
  <c r="Y13" i="1" s="1"/>
  <c r="Y21" i="1" s="1"/>
  <c r="X4" i="1"/>
  <c r="X13" i="1" s="1"/>
  <c r="X21" i="1" s="1"/>
  <c r="W4" i="1"/>
  <c r="V4" i="1"/>
  <c r="V13" i="1" s="1"/>
  <c r="V21" i="1" s="1"/>
</calcChain>
</file>

<file path=xl/sharedStrings.xml><?xml version="1.0" encoding="utf-8"?>
<sst xmlns="http://schemas.openxmlformats.org/spreadsheetml/2006/main" count="468" uniqueCount="129">
  <si>
    <t>sorszám</t>
  </si>
  <si>
    <t>adatkezelési cél kategóriája</t>
  </si>
  <si>
    <t>adatkezelés megnevezése</t>
  </si>
  <si>
    <t xml:space="preserve"> nyilvántartási rendszer  megnevezése</t>
  </si>
  <si>
    <t>adatkezelői tekevékenység minősége</t>
  </si>
  <si>
    <t xml:space="preserve">adatkezelő megnevezése   </t>
  </si>
  <si>
    <t xml:space="preserve">adatkezelő vezetőjének neve, elérhetősége </t>
  </si>
  <si>
    <t>adatvédelmi tisztviselő neve, elérhetősége</t>
  </si>
  <si>
    <t>szervezeti egység neve, elérhetősége</t>
  </si>
  <si>
    <t>szervezeti egység felelős vezetője</t>
  </si>
  <si>
    <t>hozzáférésre jogosult személyek neve és beosztása</t>
  </si>
  <si>
    <r>
      <t xml:space="preserve">adatkezelés helye </t>
    </r>
    <r>
      <rPr>
        <b/>
        <vertAlign val="superscript"/>
        <sz val="10"/>
        <color theme="0"/>
        <rFont val="Arial Narrow"/>
        <family val="2"/>
        <charset val="238"/>
      </rPr>
      <t xml:space="preserve"> </t>
    </r>
  </si>
  <si>
    <t>az érintettek kategóriai</t>
  </si>
  <si>
    <t xml:space="preserve">a kezelt személyes adatok kategóriai </t>
  </si>
  <si>
    <t>a kezelt különleges személyes adatok kategóriái</t>
  </si>
  <si>
    <t>az adatok forrása</t>
  </si>
  <si>
    <t>adatkezelés célja</t>
  </si>
  <si>
    <t>adatok kezelésének jogalapja GDPR 6. cikke szerint</t>
  </si>
  <si>
    <t>amennyiben az adatkezelés jogalapja jogszabály, annak pontos megnevezése</t>
  </si>
  <si>
    <t>különleges adatok kezelésének jogalapja GDPR 9.cikke szerint</t>
  </si>
  <si>
    <t xml:space="preserve">adatkezelés módszere </t>
  </si>
  <si>
    <t>elektronikus adatkezelés esetén az adatkezelő rendszer megnevezése</t>
  </si>
  <si>
    <t xml:space="preserve">adatkezelési műveletek </t>
  </si>
  <si>
    <t>adatok  általános kezelési ideje</t>
  </si>
  <si>
    <t xml:space="preserve">adatok  tervezett  törlési időpontja   </t>
  </si>
  <si>
    <t xml:space="preserve">adatbiztonság érdekben alkalmazott általános fizikai védelmi  intézkedések </t>
  </si>
  <si>
    <t xml:space="preserve">adatbiztonság érdekben alkalmazott általános logikai védelmi  intézkedések </t>
  </si>
  <si>
    <t xml:space="preserve">adatvédelmi incidens lehetséges kockázatai </t>
  </si>
  <si>
    <t xml:space="preserve">rendszeres adatszolgáltatás címzettje </t>
  </si>
  <si>
    <t>adattovábbítás jogalapja</t>
  </si>
  <si>
    <t>továbbított adatok köre</t>
  </si>
  <si>
    <t>adatfeldolgozó,  vagy adatfeldolgozásra megbízást adó, illetve közös adatkezelő neve
címe</t>
  </si>
  <si>
    <t>adatfeldolgozással érintettek kategóriái</t>
  </si>
  <si>
    <t>adatfeldolgozással érintett személyes, különleges személyes adatok  kategóriái</t>
  </si>
  <si>
    <t>adatfeldolgozó által végzett adatfeldolgozási tevékenység</t>
  </si>
  <si>
    <t>1.</t>
  </si>
  <si>
    <t>kurzusok, intézetlátogatások szervezése nemzetközi érdeklődők részére</t>
  </si>
  <si>
    <t>Poszeidon iktató program, Groupwise email kliens,  Egyetemi tárhely</t>
  </si>
  <si>
    <t>adatkezelő</t>
  </si>
  <si>
    <t>Semmelweis Egyetem, Székhely: 1085 Budapest, Üllői út 26. Postacím: 1428 Budapest pf.: 2. Telefonszám: 06-1-459-1500 Honlap: http://semmelweis.hu</t>
  </si>
  <si>
    <t>Prof.Dr. Merkely Béla rektor, székhely: Semmelweis Egyetem 1085 Budapest, Üllői út 26. Postacím: 1428 Budapest pf.: 2. Telefonszám: 06-1-459-1500 Honlap: http://semmelweis.hu/</t>
  </si>
  <si>
    <t xml:space="preserve">Dr. Trócsányi Sára, Székhely: 1085 Budapest, Üllői út 26. Postacím: 1428 Budapest Pf.: 2. Telefonszám: Tel.: 06-1/224-1547 https://semmelweis.hu/jogigfoig/adatvedelem-betegjog/ E-mail: jog@semmelweis-univ.hu </t>
  </si>
  <si>
    <t xml:space="preserve">Semmelweis Egyetem Pető András Kar, székhely: 1125 Budapest, Kútvölgyi út 8. Telefonszám: 06-1- 244 – 1500 honlap: https://semmelweis.hu/pak/ E-mail: pak_dekan@semmelweis-univ.hu </t>
  </si>
  <si>
    <t>Dr. Tenk Miklósné dr. Zsebe Andrea, dékán, székhely: 1125 Budapest, Kútvölgyi út 8. Telefonszám: 06-1- 244 – 1500 honlap: https://semmelweis.hu/pak/E-mail: pak_dekan@semmelweis-univ.hu</t>
  </si>
  <si>
    <t>KNSZSZK szervezeti egység vezetője valamennyi adatra (ellenőrzés) szervezeti egység adminisztrációs ügyintézője valamenyi adatra (adminisztráció) szervezeti egység ügyvivő szakértői az ügyintézésükben lévő ügy adataira (érdemi ügyintézés)</t>
  </si>
  <si>
    <t xml:space="preserve">1125 Budapest, Kútvölgyi út 8. </t>
  </si>
  <si>
    <t>látogatók</t>
  </si>
  <si>
    <t>kapcsolattartáshoz szükséges adatok (név, emailcím)</t>
  </si>
  <si>
    <t>érintett</t>
  </si>
  <si>
    <t>b)szerződés teljesítése, megkötése</t>
  </si>
  <si>
    <t>gépi: számítástechnikai</t>
  </si>
  <si>
    <t>rögzítés</t>
  </si>
  <si>
    <t>A Semmelweis Egyetem K/17/2020. (VII.29.) számú 
Az Iratkezelési Szabályzata szerint (nem selejtezhető, irattárba adás 15 év után)</t>
  </si>
  <si>
    <t>A Semmelweis Egyetem K/17/2020. (VII.29.) számú 
Az Iratkezelési Szabályzata szerint</t>
  </si>
  <si>
    <t>A Semmelweis Egyetem
K/16/2020 (VII.29.) számú 
az Információbiztonsági Szabályzata szerint</t>
  </si>
  <si>
    <t>rendelkezés elvesztése</t>
  </si>
  <si>
    <t>https://www.microfocus.com/en-us/legal (Groupwise)</t>
  </si>
  <si>
    <t>2.</t>
  </si>
  <si>
    <t>Nemzetközi ellátotti csoportok szervezése, működtetése Budapesten</t>
  </si>
  <si>
    <t>Fejlesztési program biztosítása Globus XXI. Század Tanácsadó Kft.  23512/PAKDH/2019</t>
  </si>
  <si>
    <t>szervezeti egység vezetője valamennyi adatra (ellenőrzés) szervezeti egység adminisztrációs ügyintézője valamenyi adatra (adminisztráció) szervezeti egység ügyvivő szakértői az ügyintézésükben lévő ügy adataira (érdemi ügyintézés)</t>
  </si>
  <si>
    <t>ellátottak</t>
  </si>
  <si>
    <t>egészségügyi adatok</t>
  </si>
  <si>
    <t>vegyes</t>
  </si>
  <si>
    <t>tárolás</t>
  </si>
  <si>
    <t>3.</t>
  </si>
  <si>
    <t>Nemzetközi konduktív pedagógiai fejlesztési projektek feladatainak ellátása külföldön</t>
  </si>
  <si>
    <r>
      <rPr>
        <u/>
        <sz val="11"/>
        <color theme="1"/>
        <rFont val="Calibri"/>
        <family val="2"/>
        <charset val="238"/>
        <scheme val="minor"/>
      </rPr>
      <t>Gyakorló terület müködésének segítése</t>
    </r>
    <r>
      <rPr>
        <sz val="11"/>
        <color theme="1"/>
        <rFont val="Calibri"/>
        <family val="2"/>
        <charset val="238"/>
        <scheme val="minor"/>
      </rPr>
      <t xml:space="preserve"> az Aquines College-ban Grand Rapidsben (USA-Michigan) Conductive Learning Center of North Americaval kötött 1999-es együttműködési megállapodás alapján</t>
    </r>
  </si>
  <si>
    <t>közös adatkezelő</t>
  </si>
  <si>
    <t>konduktorok, hallgatók, ellátottak</t>
  </si>
  <si>
    <t>4.</t>
  </si>
  <si>
    <r>
      <rPr>
        <u/>
        <sz val="11"/>
        <color theme="1"/>
        <rFont val="Calibri"/>
        <family val="2"/>
        <charset val="238"/>
        <scheme val="minor"/>
      </rPr>
      <t xml:space="preserve">Fejlesztési programokban közreműködés </t>
    </r>
    <r>
      <rPr>
        <sz val="11"/>
        <color theme="1"/>
        <rFont val="Calibri"/>
        <family val="2"/>
        <charset val="238"/>
        <scheme val="minor"/>
      </rPr>
      <t xml:space="preserve">az </t>
    </r>
    <r>
      <rPr>
        <b/>
        <sz val="11"/>
        <color theme="1"/>
        <rFont val="Calibri"/>
        <family val="2"/>
        <charset val="238"/>
        <scheme val="minor"/>
      </rPr>
      <t>Aquines College-ban Grand Rapidsben (USA-Michigan) Conductive Learning Center</t>
    </r>
    <r>
      <rPr>
        <sz val="11"/>
        <color theme="1"/>
        <rFont val="Calibri"/>
        <family val="2"/>
        <charset val="238"/>
        <scheme val="minor"/>
      </rPr>
      <t xml:space="preserve"> of North Americaval kötött 1999-es együttműködési megállapodás alapján</t>
    </r>
  </si>
  <si>
    <t>5.</t>
  </si>
  <si>
    <r>
      <rPr>
        <u/>
        <sz val="11"/>
        <color theme="1"/>
        <rFont val="Calibri"/>
        <family val="2"/>
        <charset val="238"/>
        <scheme val="minor"/>
      </rPr>
      <t xml:space="preserve">Fejlesztési program biztosítása </t>
    </r>
    <r>
      <rPr>
        <b/>
        <sz val="11"/>
        <color theme="1"/>
        <rFont val="Calibri"/>
        <family val="2"/>
        <charset val="238"/>
        <scheme val="minor"/>
      </rPr>
      <t xml:space="preserve">Chile, Santiago de Chileben CONGREGACIÓN PEQUEÑA OBRA DE LA DIVINA PROVIDENCIA </t>
    </r>
    <r>
      <rPr>
        <sz val="11"/>
        <color theme="1"/>
        <rFont val="Calibri"/>
        <family val="2"/>
        <charset val="238"/>
        <scheme val="minor"/>
      </rPr>
      <t>78321-4/PAKDH/2021.</t>
    </r>
  </si>
  <si>
    <t>6.</t>
  </si>
  <si>
    <r>
      <rPr>
        <u/>
        <sz val="11"/>
        <color theme="1"/>
        <rFont val="Calibri"/>
        <family val="2"/>
        <charset val="238"/>
        <scheme val="minor"/>
      </rPr>
      <t>Fejlesztési program biztosítása</t>
    </r>
    <r>
      <rPr>
        <sz val="11"/>
        <color theme="1"/>
        <rFont val="Calibri"/>
        <family val="2"/>
        <charset val="238"/>
        <scheme val="minor"/>
      </rPr>
      <t xml:space="preserve"> -</t>
    </r>
    <r>
      <rPr>
        <b/>
        <sz val="11"/>
        <color theme="1"/>
        <rFont val="Calibri"/>
        <family val="2"/>
        <charset val="238"/>
        <scheme val="minor"/>
      </rPr>
      <t xml:space="preserve">Norvégia, Tromso, Universitetssykehuset Nord-Norge HF </t>
    </r>
    <r>
      <rPr>
        <sz val="11"/>
        <color theme="1"/>
        <rFont val="Calibri"/>
        <family val="2"/>
        <charset val="238"/>
        <scheme val="minor"/>
      </rPr>
      <t>(89/2016/PAF/RNK)</t>
    </r>
  </si>
  <si>
    <t>7.</t>
  </si>
  <si>
    <r>
      <rPr>
        <u/>
        <sz val="11"/>
        <color theme="1"/>
        <rFont val="Calibri"/>
        <family val="2"/>
        <charset val="238"/>
        <scheme val="minor"/>
      </rPr>
      <t>Szaktanácsadás szakemberek számára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Belgium, Brüsszel, La Famille -</t>
    </r>
    <r>
      <rPr>
        <sz val="11"/>
        <color theme="1"/>
        <rFont val="Calibri"/>
        <family val="2"/>
        <charset val="238"/>
        <scheme val="minor"/>
      </rPr>
      <t>47361/PAKDH/2022.</t>
    </r>
  </si>
  <si>
    <t xml:space="preserve">konduktorok,szakemberek (gyógytornászok, gyógypedagógusok) </t>
  </si>
  <si>
    <t>8.</t>
  </si>
  <si>
    <r>
      <rPr>
        <u/>
        <sz val="11"/>
        <color theme="1"/>
        <rFont val="Calibri"/>
        <family val="2"/>
        <charset val="238"/>
        <scheme val="minor"/>
      </rPr>
      <t>Szakmai tapasztalatok megosztása közös gyakorlati csereprogramban való részvétellel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b/>
        <sz val="11"/>
        <color theme="1"/>
        <rFont val="Calibri"/>
        <family val="2"/>
        <charset val="238"/>
        <scheme val="minor"/>
      </rPr>
      <t xml:space="preserve">Lengyelország, Zamos, </t>
    </r>
    <r>
      <rPr>
        <sz val="11"/>
        <color theme="1"/>
        <rFont val="Calibri"/>
        <family val="2"/>
        <charset val="238"/>
        <scheme val="minor"/>
      </rPr>
      <t>Stowarzyszenie Pomocy Dzieciom Niepełnosprawnym „Krok za krokiem” w Zamościu Organizacja pożytku Publicznego (KRS 0000057364) 47707/PAKDH/2021.</t>
    </r>
  </si>
  <si>
    <t>EKPMI szervezeti egység vezetője valamennyi adatra (ellenőrzés) szervezeti egység adminisztrációs ügyintézője valamenyi adatra (adminisztráció) szervezeti egység ügyvivő szakértői az ügyintézésükben lévő ügy adataira (érdemi ügyintézés)</t>
  </si>
  <si>
    <t>konduktorok, hallgatók, diákok (köznevelésben)</t>
  </si>
  <si>
    <t>adatfeldolgozó</t>
  </si>
  <si>
    <t>9.</t>
  </si>
  <si>
    <t>Határon túli magyarok konduktív pedagógiai fejlesztési projektje és gyakorlóhely biztosítása</t>
  </si>
  <si>
    <r>
      <rPr>
        <u/>
        <sz val="11"/>
        <rFont val="Calibri"/>
        <family val="2"/>
        <charset val="238"/>
        <scheme val="minor"/>
      </rPr>
      <t>Gyakorlóterület biztosítása</t>
    </r>
    <r>
      <rPr>
        <sz val="11"/>
        <rFont val="Calibri"/>
        <family val="2"/>
        <charset val="238"/>
        <scheme val="minor"/>
      </rPr>
      <t xml:space="preserve"> Fundatia Diaconica Si A Tineretului Crestin Kida (Románia)Illyefalva -27369-5/PAKDH/2019, 70200/PAKGFESZ/2019</t>
    </r>
  </si>
  <si>
    <t>10.</t>
  </si>
  <si>
    <r>
      <rPr>
        <u/>
        <sz val="11"/>
        <rFont val="Calibri"/>
        <family val="2"/>
        <charset val="238"/>
        <scheme val="minor"/>
      </rPr>
      <t xml:space="preserve">Fejlesztési program biztosítása </t>
    </r>
    <r>
      <rPr>
        <sz val="11"/>
        <rFont val="Calibri"/>
        <family val="2"/>
        <charset val="238"/>
        <scheme val="minor"/>
      </rPr>
      <t>Fundatia Diaconica Si A Tineretului Crestin Kida (</t>
    </r>
    <r>
      <rPr>
        <b/>
        <sz val="11"/>
        <rFont val="Calibri"/>
        <family val="2"/>
        <charset val="238"/>
        <scheme val="minor"/>
      </rPr>
      <t>Románia)Illyefalva</t>
    </r>
    <r>
      <rPr>
        <sz val="11"/>
        <rFont val="Calibri"/>
        <family val="2"/>
        <charset val="238"/>
        <scheme val="minor"/>
      </rPr>
      <t xml:space="preserve"> -27369-5/PAKDH/2019, 70200/PAKGFESZ/2019</t>
    </r>
  </si>
  <si>
    <t>11.</t>
  </si>
  <si>
    <r>
      <rPr>
        <u/>
        <sz val="11"/>
        <color theme="1"/>
        <rFont val="Calibri"/>
        <family val="2"/>
        <charset val="238"/>
        <scheme val="minor"/>
      </rP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>Együttműködési Keret - megállapodás a Kárpát-medence határon túli területein konduktív pedagógiai program tartalmáról. (</t>
    </r>
    <r>
      <rPr>
        <b/>
        <sz val="11"/>
        <color theme="1"/>
        <rFont val="Calibri"/>
        <family val="2"/>
        <charset val="238"/>
        <scheme val="minor"/>
      </rPr>
      <t>Románia</t>
    </r>
    <r>
      <rPr>
        <sz val="11"/>
        <color theme="1"/>
        <rFont val="Calibri"/>
        <family val="2"/>
        <charset val="238"/>
        <scheme val="minor"/>
      </rPr>
      <t xml:space="preserve">) Bethlen Kata Diakóniai Központ </t>
    </r>
    <r>
      <rPr>
        <b/>
        <sz val="11"/>
        <color theme="1"/>
        <rFont val="Calibri"/>
        <family val="2"/>
        <charset val="238"/>
        <scheme val="minor"/>
      </rPr>
      <t>Kolozsvár</t>
    </r>
    <r>
      <rPr>
        <sz val="11"/>
        <color theme="1"/>
        <rFont val="Calibri"/>
        <family val="2"/>
        <charset val="238"/>
        <scheme val="minor"/>
      </rPr>
      <t xml:space="preserve"> 10161-8/PAKDH/2021</t>
    </r>
  </si>
  <si>
    <t>12.</t>
  </si>
  <si>
    <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 xml:space="preserve">Városi önkormányzat és Babtista egyház </t>
    </r>
    <r>
      <rPr>
        <b/>
        <sz val="11"/>
        <color theme="1"/>
        <rFont val="Calibri"/>
        <family val="2"/>
        <charset val="238"/>
        <scheme val="minor"/>
      </rPr>
      <t>Románia, Székelyudvarhely</t>
    </r>
    <r>
      <rPr>
        <sz val="11"/>
        <color theme="1"/>
        <rFont val="Calibri"/>
        <family val="2"/>
        <charset val="238"/>
        <scheme val="minor"/>
      </rPr>
      <t xml:space="preserve"> 10132-3/PAKDH/2021</t>
    </r>
  </si>
  <si>
    <t>13.</t>
  </si>
  <si>
    <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 xml:space="preserve">Városi önkormányzat és Babtista egyház </t>
    </r>
    <r>
      <rPr>
        <b/>
        <sz val="11"/>
        <color theme="1"/>
        <rFont val="Calibri"/>
        <family val="2"/>
        <charset val="238"/>
        <scheme val="minor"/>
      </rPr>
      <t>Románia, Csíkszereda</t>
    </r>
    <r>
      <rPr>
        <sz val="11"/>
        <color theme="1"/>
        <rFont val="Calibri"/>
        <family val="2"/>
        <charset val="238"/>
        <scheme val="minor"/>
      </rPr>
      <t xml:space="preserve"> 10142-3/PAKDH/2021</t>
    </r>
  </si>
  <si>
    <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 xml:space="preserve">Református egyház </t>
    </r>
    <r>
      <rPr>
        <b/>
        <sz val="11"/>
        <color theme="1"/>
        <rFont val="Calibri"/>
        <family val="2"/>
        <charset val="238"/>
        <scheme val="minor"/>
      </rPr>
      <t xml:space="preserve">Románia, Szatmárnémeti </t>
    </r>
    <r>
      <rPr>
        <sz val="11"/>
        <color theme="1"/>
        <rFont val="Calibri"/>
        <family val="2"/>
        <charset val="238"/>
        <scheme val="minor"/>
      </rPr>
      <t>10168-5/PAKDH/2021</t>
    </r>
  </si>
  <si>
    <t>15.</t>
  </si>
  <si>
    <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 xml:space="preserve">Református Püspökség </t>
    </r>
    <r>
      <rPr>
        <b/>
        <sz val="11"/>
        <color theme="1"/>
        <rFont val="Calibri"/>
        <family val="2"/>
        <charset val="238"/>
        <scheme val="minor"/>
      </rPr>
      <t xml:space="preserve">Románia, Nagyvárad </t>
    </r>
    <r>
      <rPr>
        <sz val="11"/>
        <color theme="1"/>
        <rFont val="Calibri"/>
        <family val="2"/>
        <charset val="238"/>
        <scheme val="minor"/>
      </rPr>
      <t>10168-3/PAKDH/2021</t>
    </r>
  </si>
  <si>
    <t>16.</t>
  </si>
  <si>
    <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 xml:space="preserve">Beregszászi Máltai Szeretetszolgálat </t>
    </r>
    <r>
      <rPr>
        <b/>
        <sz val="11"/>
        <color theme="1"/>
        <rFont val="Calibri"/>
        <family val="2"/>
        <charset val="238"/>
        <scheme val="minor"/>
      </rPr>
      <t xml:space="preserve">Ukrajna, Beregszász </t>
    </r>
    <r>
      <rPr>
        <sz val="11"/>
        <color theme="1"/>
        <rFont val="Calibri"/>
        <family val="2"/>
        <charset val="238"/>
        <scheme val="minor"/>
      </rPr>
      <t>10136-3/PAKDH/2021</t>
    </r>
  </si>
  <si>
    <t>17.</t>
  </si>
  <si>
    <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 xml:space="preserve">Református Egyház </t>
    </r>
    <r>
      <rPr>
        <b/>
        <sz val="11"/>
        <color theme="1"/>
        <rFont val="Calibri"/>
        <family val="2"/>
        <charset val="238"/>
        <scheme val="minor"/>
      </rPr>
      <t xml:space="preserve">Szlovákia, Kassa </t>
    </r>
    <r>
      <rPr>
        <sz val="11"/>
        <color theme="1"/>
        <rFont val="Calibri"/>
        <family val="2"/>
        <charset val="238"/>
        <scheme val="minor"/>
      </rPr>
      <t>10155-3/PAKDH/2021</t>
    </r>
  </si>
  <si>
    <t>18.</t>
  </si>
  <si>
    <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 xml:space="preserve">Szlovákiai Magyar Pedagógusok Szövetsége </t>
    </r>
    <r>
      <rPr>
        <b/>
        <sz val="11"/>
        <color theme="1"/>
        <rFont val="Calibri"/>
        <family val="2"/>
        <charset val="238"/>
        <scheme val="minor"/>
      </rPr>
      <t xml:space="preserve">Szlovákia, Révkomárom </t>
    </r>
    <r>
      <rPr>
        <sz val="11"/>
        <color theme="1"/>
        <rFont val="Calibri"/>
        <family val="2"/>
        <charset val="238"/>
        <scheme val="minor"/>
      </rPr>
      <t>10174-3/PAKDH/2021</t>
    </r>
  </si>
  <si>
    <t>19.</t>
  </si>
  <si>
    <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 xml:space="preserve">Szekeres László Alapítvány, </t>
    </r>
    <r>
      <rPr>
        <b/>
        <sz val="11"/>
        <color theme="1"/>
        <rFont val="Calibri"/>
        <family val="2"/>
        <charset val="238"/>
        <scheme val="minor"/>
      </rPr>
      <t xml:space="preserve">Szerbia Szabadka </t>
    </r>
    <r>
      <rPr>
        <sz val="11"/>
        <color theme="1"/>
        <rFont val="Calibri"/>
        <family val="2"/>
        <charset val="238"/>
        <scheme val="minor"/>
      </rPr>
      <t>42072/PAKDH/202240483/PAKDH/2022</t>
    </r>
  </si>
  <si>
    <t>20.</t>
  </si>
  <si>
    <r>
      <t xml:space="preserve">Fejlesztési program biztosítása: </t>
    </r>
    <r>
      <rPr>
        <sz val="11"/>
        <color theme="1"/>
        <rFont val="Calibri"/>
        <family val="2"/>
        <charset val="238"/>
        <scheme val="minor"/>
      </rPr>
      <t xml:space="preserve">Szekeres László Alapítvány, </t>
    </r>
    <r>
      <rPr>
        <b/>
        <sz val="11"/>
        <color theme="1"/>
        <rFont val="Calibri"/>
        <family val="2"/>
        <charset val="238"/>
        <scheme val="minor"/>
      </rPr>
      <t xml:space="preserve">Szerbia Zenta </t>
    </r>
    <r>
      <rPr>
        <sz val="11"/>
        <color theme="1"/>
        <rFont val="Calibri"/>
        <family val="2"/>
        <charset val="238"/>
        <scheme val="minor"/>
      </rPr>
      <t>42072/PAKDH/202240483/PAKDH/2022</t>
    </r>
  </si>
  <si>
    <t>GDPR. 9. cikk h) pont</t>
  </si>
  <si>
    <t>kapcsolattartáshoz szükséges adatok (név, emailcímellátottak személyi, testi, fiziológiai, genetikai adatai</t>
  </si>
  <si>
    <t>egészségügyi adatok: (csak a partner kezeli)ellátottak személyi, testi, fiziológiai, genetikai adatai</t>
  </si>
  <si>
    <t xml:space="preserve">kapcsolattartáshoz szükséges adatok (név, emailcím), </t>
  </si>
  <si>
    <t>egészségügyi adatok (csak a partner kezeli),ellátottak személyi, testi, fiziológiai, genetikai adatai</t>
  </si>
  <si>
    <t>konduktorok, hallgatók,Név, cím, utazáshoz kapcsolódó adatok, érdemjegy ellátottak</t>
  </si>
  <si>
    <t>egészségügyi adatok:ellátottak személyi, testi, fiziológiai, genetikai adatai</t>
  </si>
  <si>
    <t>egészségügyi adatok ellátottak személyi, testi, fiziológiai, genetikai adatai</t>
  </si>
  <si>
    <t>Chile</t>
  </si>
  <si>
    <t>szerződés</t>
  </si>
  <si>
    <t>kapcsolattartáshoz szükséges adatok (név, emailcím), egészségügyi adatok:ellátottak személyi, testi, fiziológiai, genetikai adatai</t>
  </si>
  <si>
    <t>egészségügyi adatok: ellátottak személyi, testi, fiziológiai, genetikai adatai</t>
  </si>
  <si>
    <t>konduktív eszközök rendelése</t>
  </si>
  <si>
    <t>konduktív eszközök biztosítása</t>
  </si>
  <si>
    <t>O365 forms</t>
  </si>
  <si>
    <t xml:space="preserve">Semmelweis Egyetem Pető András Kar, székhely: 1125 Budapest, Kútvölgyi út 8. Telefonszám: 06-1- 244 – 1500 honlap: https://semmelweis.hu/pak/ E-mail: pak_dekan@semmelweis.hu </t>
  </si>
  <si>
    <t>vevők</t>
  </si>
  <si>
    <t>kapcsolattartáshoz szükséges adatok (név, emailcím), számlázáshoz szükséges adatok (adószám, intézményi azonosító)</t>
  </si>
  <si>
    <t>vevő</t>
  </si>
  <si>
    <t xml:space="preserve">a rendelési igény feldolgozása, a kapcsolattartás és az árajánlat elkészítése céljából </t>
  </si>
  <si>
    <t>a) érintett hozzájárulása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</si>
</sst>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rgb="FFFFFF00"/>
      <name val="Arial Narrow"/>
      <family val="2"/>
      <charset val="238"/>
    </font>
    <font>
      <b/>
      <sz val="10"/>
      <color theme="0"/>
      <name val="Calibri"/>
      <family val="2"/>
      <charset val="238"/>
    </font>
    <font>
      <b/>
      <vertAlign val="superscript"/>
      <sz val="10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64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top" wrapText="1"/>
    </xf>
    <xf numFmtId="0" fontId="6" fillId="7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2" fillId="0" borderId="2" xfId="0" applyFont="1" applyBorder="1" applyAlignment="1">
      <alignment horizontal="justify" vertical="top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/>
    </xf>
    <xf numFmtId="0" fontId="11" fillId="0" borderId="2" xfId="1" applyFont="1" applyFill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11" fillId="0" borderId="2" xfId="2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6" xfId="2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2" fillId="0" borderId="6" xfId="0" applyFont="1" applyBorder="1" applyAlignment="1">
      <alignment horizontal="justify" vertical="top"/>
    </xf>
    <xf numFmtId="0" fontId="0" fillId="0" borderId="9" xfId="0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2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2" fillId="0" borderId="3" xfId="0" applyFont="1" applyBorder="1" applyAlignment="1">
      <alignment horizontal="justify" vertical="top"/>
    </xf>
    <xf numFmtId="0" fontId="0" fillId="0" borderId="11" xfId="0" applyBorder="1" applyAlignment="1">
      <alignment vertical="top" wrapText="1"/>
    </xf>
    <xf numFmtId="0" fontId="13" fillId="0" borderId="2" xfId="0" applyFont="1" applyBorder="1" applyAlignment="1">
      <alignment horizontal="left" vertical="top" wrapText="1"/>
    </xf>
    <xf numFmtId="0" fontId="11" fillId="0" borderId="1" xfId="3" applyFont="1" applyFill="1" applyAlignment="1">
      <alignment vertical="top" wrapText="1"/>
    </xf>
    <xf numFmtId="0" fontId="7" fillId="8" borderId="0" xfId="0" applyFont="1" applyFill="1" applyAlignment="1">
      <alignment horizontal="center" vertical="center" wrapText="1"/>
    </xf>
    <xf numFmtId="0" fontId="11" fillId="11" borderId="2" xfId="2" applyFont="1" applyFill="1" applyBorder="1" applyAlignment="1">
      <alignment vertical="top" wrapText="1"/>
    </xf>
    <xf numFmtId="0" fontId="11" fillId="11" borderId="6" xfId="2" applyFont="1" applyFill="1" applyBorder="1" applyAlignment="1">
      <alignment vertical="top" wrapText="1"/>
    </xf>
    <xf numFmtId="0" fontId="11" fillId="11" borderId="2" xfId="0" applyFont="1" applyFill="1" applyBorder="1" applyAlignment="1">
      <alignment vertical="top" wrapText="1"/>
    </xf>
    <xf numFmtId="0" fontId="11" fillId="11" borderId="2" xfId="0" applyFont="1" applyFill="1" applyBorder="1" applyAlignment="1">
      <alignment vertical="top"/>
    </xf>
    <xf numFmtId="0" fontId="11" fillId="0" borderId="0" xfId="0" applyFont="1"/>
    <xf numFmtId="0" fontId="0" fillId="5" borderId="0" xfId="0" applyFill="1"/>
    <xf numFmtId="0" fontId="0" fillId="0" borderId="5" xfId="0" applyBorder="1" applyAlignment="1">
      <alignment vertical="top"/>
    </xf>
    <xf numFmtId="0" fontId="0" fillId="0" borderId="2" xfId="0" applyBorder="1"/>
    <xf numFmtId="0" fontId="0" fillId="11" borderId="2" xfId="0" applyFill="1" applyBorder="1" applyAlignment="1">
      <alignment vertical="top" wrapText="1"/>
    </xf>
    <xf numFmtId="0" fontId="0" fillId="11" borderId="2" xfId="0" applyFill="1" applyBorder="1" applyAlignment="1">
      <alignment vertical="top"/>
    </xf>
    <xf numFmtId="0" fontId="0" fillId="11" borderId="6" xfId="0" applyFill="1" applyBorder="1" applyAlignment="1">
      <alignment vertical="top" wrapText="1"/>
    </xf>
    <xf numFmtId="0" fontId="0" fillId="11" borderId="3" xfId="0" applyFill="1" applyBorder="1" applyAlignment="1">
      <alignment vertical="top" wrapText="1"/>
    </xf>
    <xf numFmtId="0" fontId="8" fillId="12" borderId="0" xfId="0" applyFont="1" applyFill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vertical="top" wrapText="1"/>
    </xf>
    <xf numFmtId="0" fontId="13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vertical="top" wrapText="1"/>
    </xf>
    <xf numFmtId="0" fontId="11" fillId="0" borderId="7" xfId="0" applyFont="1" applyFill="1" applyBorder="1" applyAlignment="1">
      <alignment vertical="top" wrapText="1"/>
    </xf>
    <xf numFmtId="0" fontId="0" fillId="11" borderId="7" xfId="0" applyFill="1" applyBorder="1" applyAlignment="1">
      <alignment vertical="top" wrapText="1"/>
    </xf>
    <xf numFmtId="0" fontId="0" fillId="0" borderId="2" xfId="0" applyFill="1" applyBorder="1"/>
  </cellXfs>
  <cellStyles count="4">
    <cellStyle name="Bevitel" xfId="3" builtinId="20"/>
    <cellStyle name="Normál" xfId="0" builtinId="0"/>
    <cellStyle name="Rossz" xfId="1" builtinId="27"/>
    <cellStyle name="Semleges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topLeftCell="H1" workbookViewId="0">
      <pane ySplit="1" topLeftCell="A20" activePane="bottomLeft" state="frozen"/>
      <selection pane="bottomLeft" activeCell="AG18" sqref="AG18"/>
    </sheetView>
  </sheetViews>
  <sheetFormatPr defaultRowHeight="14.5" x14ac:dyDescent="0.35"/>
  <cols>
    <col min="14" max="15" width="9.1796875" style="48"/>
    <col min="18" max="20" width="9.1796875" style="49"/>
  </cols>
  <sheetData>
    <row r="1" spans="1:36" ht="130" x14ac:dyDescent="0.3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7" t="s">
        <v>10</v>
      </c>
      <c r="L1" s="7" t="s">
        <v>11</v>
      </c>
      <c r="M1" s="8" t="s">
        <v>12</v>
      </c>
      <c r="N1" s="43" t="s">
        <v>13</v>
      </c>
      <c r="O1" s="43" t="s">
        <v>14</v>
      </c>
      <c r="P1" s="8" t="s">
        <v>15</v>
      </c>
      <c r="Q1" s="9" t="s">
        <v>16</v>
      </c>
      <c r="R1" s="56" t="s">
        <v>17</v>
      </c>
      <c r="S1" s="57" t="s">
        <v>18</v>
      </c>
      <c r="T1" s="56" t="s">
        <v>19</v>
      </c>
      <c r="U1" s="9" t="s">
        <v>18</v>
      </c>
      <c r="V1" s="10" t="s">
        <v>20</v>
      </c>
      <c r="W1" s="11" t="s">
        <v>21</v>
      </c>
      <c r="X1" s="12" t="s">
        <v>22</v>
      </c>
      <c r="Y1" s="11" t="s">
        <v>23</v>
      </c>
      <c r="Z1" s="11" t="s">
        <v>24</v>
      </c>
      <c r="AA1" s="13" t="s">
        <v>25</v>
      </c>
      <c r="AB1" s="13" t="s">
        <v>26</v>
      </c>
      <c r="AC1" s="13" t="s">
        <v>27</v>
      </c>
      <c r="AD1" s="7" t="s">
        <v>28</v>
      </c>
      <c r="AE1" s="7" t="s">
        <v>29</v>
      </c>
      <c r="AF1" s="7" t="s">
        <v>30</v>
      </c>
      <c r="AG1" s="8" t="s">
        <v>31</v>
      </c>
      <c r="AH1" s="8" t="s">
        <v>32</v>
      </c>
      <c r="AI1" s="8" t="s">
        <v>33</v>
      </c>
      <c r="AJ1" s="8" t="s">
        <v>34</v>
      </c>
    </row>
    <row r="2" spans="1:36" ht="409.5" x14ac:dyDescent="0.35">
      <c r="A2" s="14" t="s">
        <v>35</v>
      </c>
      <c r="B2" s="15" t="s">
        <v>36</v>
      </c>
      <c r="C2" s="42" t="s">
        <v>36</v>
      </c>
      <c r="D2" s="16" t="s">
        <v>37</v>
      </c>
      <c r="E2" s="17" t="s">
        <v>38</v>
      </c>
      <c r="F2" s="18" t="s">
        <v>39</v>
      </c>
      <c r="G2" s="18" t="s">
        <v>40</v>
      </c>
      <c r="H2" s="19" t="s">
        <v>41</v>
      </c>
      <c r="I2" s="20" t="s">
        <v>42</v>
      </c>
      <c r="J2" s="20" t="s">
        <v>43</v>
      </c>
      <c r="K2" s="21" t="s">
        <v>44</v>
      </c>
      <c r="L2" s="18" t="s">
        <v>45</v>
      </c>
      <c r="M2" s="14" t="s">
        <v>46</v>
      </c>
      <c r="N2" s="17" t="s">
        <v>47</v>
      </c>
      <c r="O2" s="34"/>
      <c r="P2" s="18" t="s">
        <v>48</v>
      </c>
      <c r="Q2" s="15" t="s">
        <v>36</v>
      </c>
      <c r="R2" s="52" t="s">
        <v>49</v>
      </c>
      <c r="S2" s="53"/>
      <c r="T2" s="52" t="s">
        <v>108</v>
      </c>
      <c r="U2" s="14"/>
      <c r="V2" s="18" t="s">
        <v>50</v>
      </c>
      <c r="W2" s="18" t="s">
        <v>37</v>
      </c>
      <c r="X2" s="18" t="s">
        <v>51</v>
      </c>
      <c r="Y2" s="18" t="s">
        <v>52</v>
      </c>
      <c r="Z2" s="18" t="s">
        <v>53</v>
      </c>
      <c r="AA2" s="18" t="s">
        <v>54</v>
      </c>
      <c r="AB2" s="18" t="s">
        <v>54</v>
      </c>
      <c r="AC2" s="19" t="s">
        <v>55</v>
      </c>
      <c r="AD2" s="14" t="e">
        <f>-AE2-B1</f>
        <v>#VALUE!</v>
      </c>
      <c r="AE2" s="14"/>
      <c r="AF2" s="14"/>
      <c r="AG2" s="18" t="s">
        <v>56</v>
      </c>
      <c r="AH2" s="14"/>
      <c r="AI2" s="14"/>
      <c r="AJ2" s="22"/>
    </row>
    <row r="3" spans="1:36" ht="409.5" x14ac:dyDescent="0.35">
      <c r="A3" s="14" t="s">
        <v>57</v>
      </c>
      <c r="B3" s="15" t="s">
        <v>58</v>
      </c>
      <c r="C3" s="23" t="s">
        <v>59</v>
      </c>
      <c r="D3" s="16" t="s">
        <v>37</v>
      </c>
      <c r="E3" s="17" t="s">
        <v>38</v>
      </c>
      <c r="F3" s="18" t="s">
        <v>39</v>
      </c>
      <c r="G3" s="18" t="s">
        <v>40</v>
      </c>
      <c r="H3" s="19" t="s">
        <v>41</v>
      </c>
      <c r="I3" s="20" t="s">
        <v>42</v>
      </c>
      <c r="J3" s="20" t="s">
        <v>43</v>
      </c>
      <c r="K3" s="21" t="s">
        <v>60</v>
      </c>
      <c r="L3" s="18" t="s">
        <v>45</v>
      </c>
      <c r="M3" s="16" t="s">
        <v>61</v>
      </c>
      <c r="N3" s="44" t="s">
        <v>109</v>
      </c>
      <c r="O3" s="44" t="s">
        <v>62</v>
      </c>
      <c r="P3" s="18" t="s">
        <v>48</v>
      </c>
      <c r="Q3" s="15" t="s">
        <v>58</v>
      </c>
      <c r="R3" s="52" t="s">
        <v>49</v>
      </c>
      <c r="S3" s="53"/>
      <c r="T3" s="52" t="s">
        <v>108</v>
      </c>
      <c r="U3" s="14"/>
      <c r="V3" s="18" t="s">
        <v>63</v>
      </c>
      <c r="W3" s="18" t="s">
        <v>37</v>
      </c>
      <c r="X3" s="18" t="s">
        <v>64</v>
      </c>
      <c r="Y3" s="18" t="s">
        <v>52</v>
      </c>
      <c r="Z3" s="18" t="s">
        <v>53</v>
      </c>
      <c r="AA3" s="18" t="s">
        <v>54</v>
      </c>
      <c r="AB3" s="18" t="s">
        <v>54</v>
      </c>
      <c r="AC3" s="19" t="s">
        <v>55</v>
      </c>
      <c r="AD3" s="14"/>
      <c r="AE3" s="14"/>
      <c r="AF3" s="14"/>
      <c r="AG3" s="18"/>
      <c r="AH3" s="14"/>
      <c r="AI3" s="14"/>
      <c r="AJ3" s="22"/>
    </row>
    <row r="4" spans="1:36" ht="409.5" x14ac:dyDescent="0.35">
      <c r="A4" s="14" t="s">
        <v>65</v>
      </c>
      <c r="B4" s="15" t="s">
        <v>66</v>
      </c>
      <c r="C4" s="24" t="s">
        <v>67</v>
      </c>
      <c r="D4" s="16" t="s">
        <v>37</v>
      </c>
      <c r="E4" s="25" t="s">
        <v>68</v>
      </c>
      <c r="F4" s="18" t="s">
        <v>39</v>
      </c>
      <c r="G4" s="18" t="s">
        <v>40</v>
      </c>
      <c r="H4" s="19" t="s">
        <v>41</v>
      </c>
      <c r="I4" s="20" t="s">
        <v>42</v>
      </c>
      <c r="J4" s="20" t="s">
        <v>43</v>
      </c>
      <c r="K4" s="21" t="s">
        <v>60</v>
      </c>
      <c r="L4" s="18" t="s">
        <v>45</v>
      </c>
      <c r="M4" s="18" t="s">
        <v>69</v>
      </c>
      <c r="N4" s="44" t="s">
        <v>47</v>
      </c>
      <c r="O4" s="44" t="s">
        <v>110</v>
      </c>
      <c r="P4" s="18" t="s">
        <v>48</v>
      </c>
      <c r="Q4" s="15" t="s">
        <v>66</v>
      </c>
      <c r="R4" s="52" t="s">
        <v>49</v>
      </c>
      <c r="S4" s="53"/>
      <c r="T4" s="52" t="s">
        <v>108</v>
      </c>
      <c r="U4" s="14"/>
      <c r="V4" s="18" t="str">
        <f t="shared" ref="V4:AC5" si="0">V2</f>
        <v>gépi: számítástechnikai</v>
      </c>
      <c r="W4" s="18" t="str">
        <f t="shared" si="0"/>
        <v>Poszeidon iktató program, Groupwise email kliens,  Egyetemi tárhely</v>
      </c>
      <c r="X4" s="18" t="str">
        <f t="shared" si="0"/>
        <v>rögzítés</v>
      </c>
      <c r="Y4" s="18" t="str">
        <f t="shared" si="0"/>
        <v>A Semmelweis Egyetem K/17/2020. (VII.29.) számú 
Az Iratkezelési Szabályzata szerint (nem selejtezhető, irattárba adás 15 év után)</v>
      </c>
      <c r="Z4" s="18" t="str">
        <f t="shared" si="0"/>
        <v>A Semmelweis Egyetem K/17/2020. (VII.29.) számú 
Az Iratkezelési Szabályzata szerint</v>
      </c>
      <c r="AA4" s="18" t="str">
        <f t="shared" si="0"/>
        <v>A Semmelweis Egyetem
K/16/2020 (VII.29.) számú 
az Információbiztonsági Szabályzata szerint</v>
      </c>
      <c r="AB4" s="18" t="str">
        <f t="shared" si="0"/>
        <v>A Semmelweis Egyetem
K/16/2020 (VII.29.) számú 
az Információbiztonsági Szabályzata szerint</v>
      </c>
      <c r="AC4" s="19" t="str">
        <f t="shared" si="0"/>
        <v>rendelkezés elvesztése</v>
      </c>
      <c r="AD4" s="14"/>
      <c r="AE4" s="14"/>
      <c r="AF4" s="14"/>
      <c r="AG4" s="18"/>
      <c r="AH4" s="14"/>
      <c r="AI4" s="14"/>
      <c r="AJ4" s="22"/>
    </row>
    <row r="5" spans="1:36" ht="409.5" x14ac:dyDescent="0.35">
      <c r="A5" s="14" t="s">
        <v>70</v>
      </c>
      <c r="B5" s="15" t="s">
        <v>66</v>
      </c>
      <c r="C5" s="24" t="s">
        <v>71</v>
      </c>
      <c r="D5" s="16" t="s">
        <v>37</v>
      </c>
      <c r="E5" s="25" t="s">
        <v>68</v>
      </c>
      <c r="F5" s="18" t="s">
        <v>39</v>
      </c>
      <c r="G5" s="18" t="s">
        <v>40</v>
      </c>
      <c r="H5" s="19" t="s">
        <v>41</v>
      </c>
      <c r="I5" s="20" t="s">
        <v>42</v>
      </c>
      <c r="J5" s="20" t="s">
        <v>43</v>
      </c>
      <c r="K5" s="21" t="s">
        <v>60</v>
      </c>
      <c r="L5" s="18" t="s">
        <v>45</v>
      </c>
      <c r="M5" s="18" t="s">
        <v>69</v>
      </c>
      <c r="N5" s="44" t="s">
        <v>111</v>
      </c>
      <c r="O5" s="44" t="s">
        <v>112</v>
      </c>
      <c r="P5" s="18" t="s">
        <v>48</v>
      </c>
      <c r="Q5" s="15" t="s">
        <v>66</v>
      </c>
      <c r="R5" s="52" t="s">
        <v>49</v>
      </c>
      <c r="S5" s="53"/>
      <c r="T5" s="52" t="s">
        <v>108</v>
      </c>
      <c r="U5" s="14"/>
      <c r="V5" s="18" t="str">
        <f t="shared" si="0"/>
        <v>vegyes</v>
      </c>
      <c r="W5" s="18" t="str">
        <f t="shared" si="0"/>
        <v>Poszeidon iktató program, Groupwise email kliens,  Egyetemi tárhely</v>
      </c>
      <c r="X5" s="18" t="str">
        <f t="shared" si="0"/>
        <v>tárolás</v>
      </c>
      <c r="Y5" s="18" t="str">
        <f t="shared" si="0"/>
        <v>A Semmelweis Egyetem K/17/2020. (VII.29.) számú 
Az Iratkezelési Szabályzata szerint (nem selejtezhető, irattárba adás 15 év után)</v>
      </c>
      <c r="Z5" s="18" t="str">
        <f t="shared" si="0"/>
        <v>A Semmelweis Egyetem K/17/2020. (VII.29.) számú 
Az Iratkezelési Szabályzata szerint</v>
      </c>
      <c r="AA5" s="18" t="str">
        <f t="shared" si="0"/>
        <v>A Semmelweis Egyetem
K/16/2020 (VII.29.) számú 
az Információbiztonsági Szabályzata szerint</v>
      </c>
      <c r="AB5" s="18" t="str">
        <f t="shared" si="0"/>
        <v>A Semmelweis Egyetem
K/16/2020 (VII.29.) számú 
az Információbiztonsági Szabályzata szerint</v>
      </c>
      <c r="AC5" s="19" t="str">
        <f t="shared" si="0"/>
        <v>rendelkezés elvesztése</v>
      </c>
      <c r="AD5" s="14"/>
      <c r="AE5" s="14"/>
      <c r="AF5" s="14"/>
      <c r="AG5" s="18"/>
      <c r="AH5" s="14"/>
      <c r="AI5" s="14"/>
      <c r="AJ5" s="22"/>
    </row>
    <row r="6" spans="1:36" ht="409.5" x14ac:dyDescent="0.35">
      <c r="A6" s="14" t="s">
        <v>72</v>
      </c>
      <c r="B6" s="26" t="s">
        <v>66</v>
      </c>
      <c r="C6" s="27" t="s">
        <v>73</v>
      </c>
      <c r="D6" s="28" t="s">
        <v>37</v>
      </c>
      <c r="E6" s="29" t="s">
        <v>68</v>
      </c>
      <c r="F6" s="27" t="s">
        <v>39</v>
      </c>
      <c r="G6" s="27" t="s">
        <v>40</v>
      </c>
      <c r="H6" s="30" t="s">
        <v>41</v>
      </c>
      <c r="I6" s="31" t="s">
        <v>42</v>
      </c>
      <c r="J6" s="31" t="s">
        <v>43</v>
      </c>
      <c r="K6" s="32" t="s">
        <v>60</v>
      </c>
      <c r="L6" s="27" t="s">
        <v>45</v>
      </c>
      <c r="M6" s="18" t="s">
        <v>113</v>
      </c>
      <c r="N6" s="44" t="s">
        <v>111</v>
      </c>
      <c r="O6" s="45" t="s">
        <v>114</v>
      </c>
      <c r="P6" s="27" t="s">
        <v>48</v>
      </c>
      <c r="Q6" s="26" t="s">
        <v>66</v>
      </c>
      <c r="R6" s="54" t="s">
        <v>49</v>
      </c>
      <c r="S6" s="53"/>
      <c r="T6" s="52" t="s">
        <v>108</v>
      </c>
      <c r="U6" s="14"/>
      <c r="V6" s="27" t="str">
        <f t="shared" ref="V6:AC7" si="1">V2</f>
        <v>gépi: számítástechnikai</v>
      </c>
      <c r="W6" s="27" t="str">
        <f t="shared" si="1"/>
        <v>Poszeidon iktató program, Groupwise email kliens,  Egyetemi tárhely</v>
      </c>
      <c r="X6" s="27" t="str">
        <f t="shared" si="1"/>
        <v>rögzítés</v>
      </c>
      <c r="Y6" s="27" t="str">
        <f t="shared" si="1"/>
        <v>A Semmelweis Egyetem K/17/2020. (VII.29.) számú 
Az Iratkezelési Szabályzata szerint (nem selejtezhető, irattárba adás 15 év után)</v>
      </c>
      <c r="Z6" s="27" t="str">
        <f t="shared" si="1"/>
        <v>A Semmelweis Egyetem K/17/2020. (VII.29.) számú 
Az Iratkezelési Szabályzata szerint</v>
      </c>
      <c r="AA6" s="27" t="str">
        <f t="shared" si="1"/>
        <v>A Semmelweis Egyetem
K/16/2020 (VII.29.) számú 
az Információbiztonsági Szabályzata szerint</v>
      </c>
      <c r="AB6" s="27" t="str">
        <f t="shared" si="1"/>
        <v>A Semmelweis Egyetem
K/16/2020 (VII.29.) számú 
az Információbiztonsági Szabályzata szerint</v>
      </c>
      <c r="AC6" s="30" t="str">
        <f t="shared" si="1"/>
        <v>rendelkezés elvesztése</v>
      </c>
      <c r="AD6" s="14" t="s">
        <v>116</v>
      </c>
      <c r="AE6" s="14" t="s">
        <v>117</v>
      </c>
      <c r="AF6" s="44" t="s">
        <v>118</v>
      </c>
      <c r="AG6" s="18"/>
      <c r="AH6" s="14"/>
      <c r="AI6" s="14"/>
      <c r="AJ6" s="22"/>
    </row>
    <row r="7" spans="1:36" ht="409.5" x14ac:dyDescent="0.35">
      <c r="A7" s="14" t="s">
        <v>74</v>
      </c>
      <c r="B7" s="26" t="s">
        <v>66</v>
      </c>
      <c r="C7" s="27" t="s">
        <v>75</v>
      </c>
      <c r="D7" s="18" t="s">
        <v>37</v>
      </c>
      <c r="E7" s="29" t="s">
        <v>68</v>
      </c>
      <c r="F7" s="27" t="s">
        <v>39</v>
      </c>
      <c r="G7" s="27" t="s">
        <v>40</v>
      </c>
      <c r="H7" s="30" t="s">
        <v>41</v>
      </c>
      <c r="I7" s="31" t="s">
        <v>42</v>
      </c>
      <c r="J7" s="31" t="s">
        <v>43</v>
      </c>
      <c r="K7" s="32" t="s">
        <v>60</v>
      </c>
      <c r="L7" s="27" t="s">
        <v>45</v>
      </c>
      <c r="M7" s="18" t="s">
        <v>69</v>
      </c>
      <c r="N7" s="44" t="s">
        <v>111</v>
      </c>
      <c r="O7" s="45" t="s">
        <v>115</v>
      </c>
      <c r="P7" s="27" t="s">
        <v>48</v>
      </c>
      <c r="Q7" s="26" t="s">
        <v>66</v>
      </c>
      <c r="R7" s="54" t="s">
        <v>49</v>
      </c>
      <c r="S7" s="53"/>
      <c r="T7" s="52" t="s">
        <v>108</v>
      </c>
      <c r="U7" s="14"/>
      <c r="V7" s="27" t="str">
        <f t="shared" si="1"/>
        <v>vegyes</v>
      </c>
      <c r="W7" s="27" t="str">
        <f t="shared" si="1"/>
        <v>Poszeidon iktató program, Groupwise email kliens,  Egyetemi tárhely</v>
      </c>
      <c r="X7" s="27" t="str">
        <f t="shared" si="1"/>
        <v>tárolás</v>
      </c>
      <c r="Y7" s="27" t="str">
        <f t="shared" si="1"/>
        <v>A Semmelweis Egyetem K/17/2020. (VII.29.) számú 
Az Iratkezelési Szabályzata szerint (nem selejtezhető, irattárba adás 15 év után)</v>
      </c>
      <c r="Z7" s="27" t="str">
        <f t="shared" si="1"/>
        <v>A Semmelweis Egyetem K/17/2020. (VII.29.) számú 
Az Iratkezelési Szabályzata szerint</v>
      </c>
      <c r="AA7" s="27" t="str">
        <f t="shared" si="1"/>
        <v>A Semmelweis Egyetem
K/16/2020 (VII.29.) számú 
az Információbiztonsági Szabályzata szerint</v>
      </c>
      <c r="AB7" s="27" t="str">
        <f t="shared" si="1"/>
        <v>A Semmelweis Egyetem
K/16/2020 (VII.29.) számú 
az Információbiztonsági Szabályzata szerint</v>
      </c>
      <c r="AC7" s="30" t="str">
        <f t="shared" si="1"/>
        <v>rendelkezés elvesztése</v>
      </c>
      <c r="AD7" s="14"/>
      <c r="AE7" s="14"/>
      <c r="AF7" s="14"/>
      <c r="AG7" s="18"/>
      <c r="AH7" s="14"/>
      <c r="AI7" s="14"/>
      <c r="AJ7" s="22"/>
    </row>
    <row r="8" spans="1:36" ht="409.5" x14ac:dyDescent="0.35">
      <c r="A8" s="14" t="s">
        <v>76</v>
      </c>
      <c r="B8" s="15" t="s">
        <v>66</v>
      </c>
      <c r="C8" s="24" t="s">
        <v>77</v>
      </c>
      <c r="D8" s="28" t="s">
        <v>37</v>
      </c>
      <c r="E8" s="33" t="s">
        <v>38</v>
      </c>
      <c r="F8" s="18" t="s">
        <v>39</v>
      </c>
      <c r="G8" s="18" t="s">
        <v>40</v>
      </c>
      <c r="H8" s="18" t="s">
        <v>41</v>
      </c>
      <c r="I8" s="20" t="s">
        <v>42</v>
      </c>
      <c r="J8" s="20" t="s">
        <v>43</v>
      </c>
      <c r="K8" s="18" t="s">
        <v>60</v>
      </c>
      <c r="L8" s="18" t="s">
        <v>45</v>
      </c>
      <c r="M8" s="18" t="s">
        <v>78</v>
      </c>
      <c r="N8" s="46" t="s">
        <v>47</v>
      </c>
      <c r="O8" s="47"/>
      <c r="P8" s="18" t="s">
        <v>48</v>
      </c>
      <c r="Q8" s="15" t="s">
        <v>66</v>
      </c>
      <c r="R8" s="52" t="s">
        <v>49</v>
      </c>
      <c r="S8" s="53"/>
      <c r="T8" s="52" t="s">
        <v>108</v>
      </c>
      <c r="U8" s="14"/>
      <c r="V8" s="18" t="str">
        <f t="shared" ref="V8:AC8" si="2">V2</f>
        <v>gépi: számítástechnikai</v>
      </c>
      <c r="W8" s="18" t="str">
        <f t="shared" si="2"/>
        <v>Poszeidon iktató program, Groupwise email kliens,  Egyetemi tárhely</v>
      </c>
      <c r="X8" s="18" t="str">
        <f t="shared" si="2"/>
        <v>rögzítés</v>
      </c>
      <c r="Y8" s="18" t="str">
        <f t="shared" si="2"/>
        <v>A Semmelweis Egyetem K/17/2020. (VII.29.) számú 
Az Iratkezelési Szabályzata szerint (nem selejtezhető, irattárba adás 15 év után)</v>
      </c>
      <c r="Z8" s="18" t="str">
        <f t="shared" si="2"/>
        <v>A Semmelweis Egyetem K/17/2020. (VII.29.) számú 
Az Iratkezelési Szabályzata szerint</v>
      </c>
      <c r="AA8" s="18" t="str">
        <f t="shared" si="2"/>
        <v>A Semmelweis Egyetem
K/16/2020 (VII.29.) számú 
az Információbiztonsági Szabályzata szerint</v>
      </c>
      <c r="AB8" s="18" t="str">
        <f t="shared" si="2"/>
        <v>A Semmelweis Egyetem
K/16/2020 (VII.29.) számú 
az Információbiztonsági Szabályzata szerint</v>
      </c>
      <c r="AC8" s="19" t="str">
        <f t="shared" si="2"/>
        <v>rendelkezés elvesztése</v>
      </c>
      <c r="AD8" s="14"/>
      <c r="AE8" s="14"/>
      <c r="AF8" s="14"/>
      <c r="AG8" s="18"/>
      <c r="AH8" s="14"/>
      <c r="AI8" s="14"/>
      <c r="AJ8" s="50"/>
    </row>
    <row r="9" spans="1:36" ht="409.5" x14ac:dyDescent="0.35">
      <c r="A9" s="14" t="s">
        <v>79</v>
      </c>
      <c r="B9" s="15" t="s">
        <v>66</v>
      </c>
      <c r="C9" s="24" t="s">
        <v>80</v>
      </c>
      <c r="D9" s="18" t="s">
        <v>37</v>
      </c>
      <c r="E9" s="34" t="s">
        <v>38</v>
      </c>
      <c r="F9" s="18" t="s">
        <v>39</v>
      </c>
      <c r="G9" s="18" t="s">
        <v>40</v>
      </c>
      <c r="H9" s="18" t="s">
        <v>41</v>
      </c>
      <c r="I9" s="20" t="s">
        <v>42</v>
      </c>
      <c r="J9" s="20" t="s">
        <v>43</v>
      </c>
      <c r="K9" s="18" t="s">
        <v>81</v>
      </c>
      <c r="L9" s="18" t="s">
        <v>45</v>
      </c>
      <c r="M9" s="18" t="s">
        <v>82</v>
      </c>
      <c r="N9" s="46" t="s">
        <v>47</v>
      </c>
      <c r="O9" s="47"/>
      <c r="P9" s="18" t="s">
        <v>48</v>
      </c>
      <c r="Q9" s="15" t="s">
        <v>66</v>
      </c>
      <c r="R9" s="52" t="s">
        <v>49</v>
      </c>
      <c r="S9" s="53"/>
      <c r="T9" s="52" t="s">
        <v>108</v>
      </c>
      <c r="U9" s="14"/>
      <c r="V9" s="18" t="str">
        <f t="shared" ref="V9:AC10" si="3">V2</f>
        <v>gépi: számítástechnikai</v>
      </c>
      <c r="W9" s="18" t="str">
        <f t="shared" si="3"/>
        <v>Poszeidon iktató program, Groupwise email kliens,  Egyetemi tárhely</v>
      </c>
      <c r="X9" s="18" t="str">
        <f t="shared" si="3"/>
        <v>rögzítés</v>
      </c>
      <c r="Y9" s="18" t="str">
        <f t="shared" si="3"/>
        <v>A Semmelweis Egyetem K/17/2020. (VII.29.) számú 
Az Iratkezelési Szabályzata szerint (nem selejtezhető, irattárba adás 15 év után)</v>
      </c>
      <c r="Z9" s="18" t="str">
        <f t="shared" si="3"/>
        <v>A Semmelweis Egyetem K/17/2020. (VII.29.) számú 
Az Iratkezelési Szabályzata szerint</v>
      </c>
      <c r="AA9" s="18" t="str">
        <f t="shared" si="3"/>
        <v>A Semmelweis Egyetem
K/16/2020 (VII.29.) számú 
az Információbiztonsági Szabályzata szerint</v>
      </c>
      <c r="AB9" s="18" t="str">
        <f t="shared" si="3"/>
        <v>A Semmelweis Egyetem
K/16/2020 (VII.29.) számú 
az Információbiztonsági Szabályzata szerint</v>
      </c>
      <c r="AC9" s="19" t="str">
        <f t="shared" si="3"/>
        <v>rendelkezés elvesztése</v>
      </c>
      <c r="AD9" s="14"/>
      <c r="AE9" s="14"/>
      <c r="AF9" s="14"/>
      <c r="AG9" s="18"/>
      <c r="AH9" s="14"/>
      <c r="AI9" s="14"/>
      <c r="AJ9" s="50"/>
    </row>
    <row r="10" spans="1:36" ht="409.5" x14ac:dyDescent="0.35">
      <c r="A10" s="14" t="s">
        <v>79</v>
      </c>
      <c r="B10" s="15" t="s">
        <v>66</v>
      </c>
      <c r="C10" s="24" t="s">
        <v>80</v>
      </c>
      <c r="D10" s="18" t="s">
        <v>37</v>
      </c>
      <c r="E10" s="34" t="s">
        <v>83</v>
      </c>
      <c r="F10" s="18" t="s">
        <v>39</v>
      </c>
      <c r="G10" s="18" t="s">
        <v>40</v>
      </c>
      <c r="H10" s="18" t="s">
        <v>41</v>
      </c>
      <c r="I10" s="20" t="s">
        <v>42</v>
      </c>
      <c r="J10" s="20" t="s">
        <v>43</v>
      </c>
      <c r="K10" s="18" t="s">
        <v>81</v>
      </c>
      <c r="L10" s="18" t="s">
        <v>45</v>
      </c>
      <c r="M10" s="18" t="s">
        <v>82</v>
      </c>
      <c r="N10" s="46" t="s">
        <v>47</v>
      </c>
      <c r="O10" s="47"/>
      <c r="P10" s="18" t="s">
        <v>48</v>
      </c>
      <c r="Q10" s="15" t="s">
        <v>66</v>
      </c>
      <c r="R10" s="52" t="s">
        <v>49</v>
      </c>
      <c r="S10" s="53"/>
      <c r="T10" s="52" t="s">
        <v>108</v>
      </c>
      <c r="U10" s="14"/>
      <c r="V10" s="18" t="str">
        <f t="shared" si="3"/>
        <v>vegyes</v>
      </c>
      <c r="W10" s="18" t="str">
        <f t="shared" si="3"/>
        <v>Poszeidon iktató program, Groupwise email kliens,  Egyetemi tárhely</v>
      </c>
      <c r="X10" s="18" t="str">
        <f t="shared" si="3"/>
        <v>tárolás</v>
      </c>
      <c r="Y10" s="18" t="str">
        <f t="shared" si="3"/>
        <v>A Semmelweis Egyetem K/17/2020. (VII.29.) számú 
Az Iratkezelési Szabályzata szerint (nem selejtezhető, irattárba adás 15 év után)</v>
      </c>
      <c r="Z10" s="18" t="str">
        <f t="shared" si="3"/>
        <v>A Semmelweis Egyetem K/17/2020. (VII.29.) számú 
Az Iratkezelési Szabályzata szerint</v>
      </c>
      <c r="AA10" s="18" t="str">
        <f t="shared" si="3"/>
        <v>A Semmelweis Egyetem
K/16/2020 (VII.29.) számú 
az Információbiztonsági Szabályzata szerint</v>
      </c>
      <c r="AB10" s="18" t="str">
        <f t="shared" si="3"/>
        <v>A Semmelweis Egyetem
K/16/2020 (VII.29.) számú 
az Információbiztonsági Szabályzata szerint</v>
      </c>
      <c r="AC10" s="19" t="str">
        <f t="shared" si="3"/>
        <v>rendelkezés elvesztése</v>
      </c>
      <c r="AD10" s="14"/>
      <c r="AE10" s="14"/>
      <c r="AF10" s="14"/>
      <c r="AG10" s="18"/>
      <c r="AH10" s="14"/>
      <c r="AI10" s="14"/>
      <c r="AJ10" s="50"/>
    </row>
    <row r="11" spans="1:36" ht="409.5" x14ac:dyDescent="0.35">
      <c r="A11" s="14" t="s">
        <v>84</v>
      </c>
      <c r="B11" s="35" t="s">
        <v>85</v>
      </c>
      <c r="C11" s="36" t="s">
        <v>86</v>
      </c>
      <c r="D11" s="28" t="s">
        <v>37</v>
      </c>
      <c r="E11" s="37" t="s">
        <v>38</v>
      </c>
      <c r="F11" s="16" t="s">
        <v>39</v>
      </c>
      <c r="G11" s="16" t="s">
        <v>40</v>
      </c>
      <c r="H11" s="38" t="s">
        <v>41</v>
      </c>
      <c r="I11" s="39" t="s">
        <v>42</v>
      </c>
      <c r="J11" s="39" t="s">
        <v>43</v>
      </c>
      <c r="K11" s="40" t="s">
        <v>60</v>
      </c>
      <c r="L11" s="16" t="s">
        <v>45</v>
      </c>
      <c r="M11" s="18" t="s">
        <v>69</v>
      </c>
      <c r="N11" s="44" t="s">
        <v>111</v>
      </c>
      <c r="O11" s="44" t="s">
        <v>119</v>
      </c>
      <c r="P11" s="16" t="s">
        <v>48</v>
      </c>
      <c r="Q11" s="35" t="s">
        <v>85</v>
      </c>
      <c r="R11" s="55" t="s">
        <v>49</v>
      </c>
      <c r="S11" s="53"/>
      <c r="T11" s="52" t="s">
        <v>108</v>
      </c>
      <c r="U11" s="14"/>
      <c r="V11" s="16" t="str">
        <f t="shared" ref="V11:AD17" si="4">V2</f>
        <v>gépi: számítástechnikai</v>
      </c>
      <c r="W11" s="16" t="str">
        <f t="shared" si="4"/>
        <v>Poszeidon iktató program, Groupwise email kliens,  Egyetemi tárhely</v>
      </c>
      <c r="X11" s="16" t="str">
        <f t="shared" si="4"/>
        <v>rögzítés</v>
      </c>
      <c r="Y11" s="16" t="str">
        <f t="shared" si="4"/>
        <v>A Semmelweis Egyetem K/17/2020. (VII.29.) számú 
Az Iratkezelési Szabályzata szerint (nem selejtezhető, irattárba adás 15 év után)</v>
      </c>
      <c r="Z11" s="16" t="str">
        <f t="shared" si="4"/>
        <v>A Semmelweis Egyetem K/17/2020. (VII.29.) számú 
Az Iratkezelési Szabályzata szerint</v>
      </c>
      <c r="AA11" s="16" t="str">
        <f t="shared" si="4"/>
        <v>A Semmelweis Egyetem
K/16/2020 (VII.29.) számú 
az Információbiztonsági Szabályzata szerint</v>
      </c>
      <c r="AB11" s="16" t="str">
        <f t="shared" si="4"/>
        <v>A Semmelweis Egyetem
K/16/2020 (VII.29.) számú 
az Információbiztonsági Szabályzata szerint</v>
      </c>
      <c r="AC11" s="38" t="str">
        <f t="shared" si="4"/>
        <v>rendelkezés elvesztése</v>
      </c>
      <c r="AD11" s="14" t="e">
        <f t="shared" si="4"/>
        <v>#VALUE!</v>
      </c>
      <c r="AE11" s="14"/>
      <c r="AF11" s="14"/>
      <c r="AG11" s="18"/>
      <c r="AH11" s="14"/>
      <c r="AI11" s="14"/>
      <c r="AJ11" s="22"/>
    </row>
    <row r="12" spans="1:36" ht="409.5" x14ac:dyDescent="0.35">
      <c r="A12" s="14" t="s">
        <v>87</v>
      </c>
      <c r="B12" s="35" t="s">
        <v>85</v>
      </c>
      <c r="C12" s="36" t="s">
        <v>88</v>
      </c>
      <c r="D12" s="18" t="s">
        <v>37</v>
      </c>
      <c r="E12" s="37" t="s">
        <v>38</v>
      </c>
      <c r="F12" s="16" t="s">
        <v>39</v>
      </c>
      <c r="G12" s="16" t="s">
        <v>40</v>
      </c>
      <c r="H12" s="38" t="s">
        <v>41</v>
      </c>
      <c r="I12" s="39" t="s">
        <v>42</v>
      </c>
      <c r="J12" s="39" t="s">
        <v>43</v>
      </c>
      <c r="K12" s="40" t="s">
        <v>60</v>
      </c>
      <c r="L12" s="16" t="s">
        <v>45</v>
      </c>
      <c r="M12" s="18" t="s">
        <v>69</v>
      </c>
      <c r="N12" s="44" t="s">
        <v>111</v>
      </c>
      <c r="O12" s="44" t="s">
        <v>114</v>
      </c>
      <c r="P12" s="16" t="s">
        <v>48</v>
      </c>
      <c r="Q12" s="35" t="s">
        <v>85</v>
      </c>
      <c r="R12" s="55" t="s">
        <v>49</v>
      </c>
      <c r="S12" s="53"/>
      <c r="T12" s="52" t="s">
        <v>108</v>
      </c>
      <c r="U12" s="14"/>
      <c r="V12" s="16" t="str">
        <f t="shared" si="4"/>
        <v>vegyes</v>
      </c>
      <c r="W12" s="16" t="str">
        <f t="shared" si="4"/>
        <v>Poszeidon iktató program, Groupwise email kliens,  Egyetemi tárhely</v>
      </c>
      <c r="X12" s="16" t="str">
        <f t="shared" si="4"/>
        <v>tárolás</v>
      </c>
      <c r="Y12" s="16" t="str">
        <f t="shared" si="4"/>
        <v>A Semmelweis Egyetem K/17/2020. (VII.29.) számú 
Az Iratkezelési Szabályzata szerint (nem selejtezhető, irattárba adás 15 év után)</v>
      </c>
      <c r="Z12" s="16" t="str">
        <f t="shared" si="4"/>
        <v>A Semmelweis Egyetem K/17/2020. (VII.29.) számú 
Az Iratkezelési Szabályzata szerint</v>
      </c>
      <c r="AA12" s="16" t="str">
        <f t="shared" si="4"/>
        <v>A Semmelweis Egyetem
K/16/2020 (VII.29.) számú 
az Információbiztonsági Szabályzata szerint</v>
      </c>
      <c r="AB12" s="16" t="str">
        <f t="shared" si="4"/>
        <v>A Semmelweis Egyetem
K/16/2020 (VII.29.) számú 
az Információbiztonsági Szabályzata szerint</v>
      </c>
      <c r="AC12" s="38" t="str">
        <f t="shared" si="4"/>
        <v>rendelkezés elvesztése</v>
      </c>
      <c r="AD12" s="14">
        <f t="shared" si="4"/>
        <v>0</v>
      </c>
      <c r="AE12" s="14"/>
      <c r="AF12" s="14"/>
      <c r="AG12" s="18"/>
      <c r="AH12" s="14"/>
      <c r="AI12" s="14"/>
      <c r="AJ12" s="22"/>
    </row>
    <row r="13" spans="1:36" ht="409.5" x14ac:dyDescent="0.35">
      <c r="A13" s="14" t="s">
        <v>89</v>
      </c>
      <c r="B13" s="35" t="s">
        <v>85</v>
      </c>
      <c r="C13" s="24" t="s">
        <v>90</v>
      </c>
      <c r="D13" s="18" t="s">
        <v>37</v>
      </c>
      <c r="E13" s="37" t="s">
        <v>38</v>
      </c>
      <c r="F13" s="16" t="s">
        <v>39</v>
      </c>
      <c r="G13" s="16" t="s">
        <v>40</v>
      </c>
      <c r="H13" s="38" t="s">
        <v>41</v>
      </c>
      <c r="I13" s="39" t="s">
        <v>42</v>
      </c>
      <c r="J13" s="39" t="s">
        <v>43</v>
      </c>
      <c r="K13" s="40" t="s">
        <v>60</v>
      </c>
      <c r="L13" s="16" t="s">
        <v>45</v>
      </c>
      <c r="M13" s="18" t="s">
        <v>69</v>
      </c>
      <c r="N13" s="44" t="s">
        <v>111</v>
      </c>
      <c r="O13" s="44" t="s">
        <v>119</v>
      </c>
      <c r="P13" s="16" t="s">
        <v>48</v>
      </c>
      <c r="Q13" s="35" t="s">
        <v>85</v>
      </c>
      <c r="R13" s="55" t="s">
        <v>49</v>
      </c>
      <c r="S13" s="53"/>
      <c r="T13" s="52" t="s">
        <v>108</v>
      </c>
      <c r="U13" s="14"/>
      <c r="V13" s="16" t="str">
        <f t="shared" si="4"/>
        <v>gépi: számítástechnikai</v>
      </c>
      <c r="W13" s="16" t="str">
        <f t="shared" si="4"/>
        <v>Poszeidon iktató program, Groupwise email kliens,  Egyetemi tárhely</v>
      </c>
      <c r="X13" s="16" t="str">
        <f t="shared" si="4"/>
        <v>rögzítés</v>
      </c>
      <c r="Y13" s="16" t="str">
        <f t="shared" si="4"/>
        <v>A Semmelweis Egyetem K/17/2020. (VII.29.) számú 
Az Iratkezelési Szabályzata szerint (nem selejtezhető, irattárba adás 15 év után)</v>
      </c>
      <c r="Z13" s="16" t="str">
        <f t="shared" si="4"/>
        <v>A Semmelweis Egyetem K/17/2020. (VII.29.) számú 
Az Iratkezelési Szabályzata szerint</v>
      </c>
      <c r="AA13" s="16" t="str">
        <f t="shared" si="4"/>
        <v>A Semmelweis Egyetem
K/16/2020 (VII.29.) számú 
az Információbiztonsági Szabályzata szerint</v>
      </c>
      <c r="AB13" s="16" t="str">
        <f t="shared" si="4"/>
        <v>A Semmelweis Egyetem
K/16/2020 (VII.29.) számú 
az Információbiztonsági Szabályzata szerint</v>
      </c>
      <c r="AC13" s="38" t="str">
        <f t="shared" si="4"/>
        <v>rendelkezés elvesztése</v>
      </c>
      <c r="AD13" s="14">
        <f t="shared" si="4"/>
        <v>0</v>
      </c>
      <c r="AE13" s="14"/>
      <c r="AF13" s="14"/>
      <c r="AG13" s="18"/>
      <c r="AH13" s="14"/>
      <c r="AI13" s="14"/>
      <c r="AJ13" s="22"/>
    </row>
    <row r="14" spans="1:36" ht="409.5" x14ac:dyDescent="0.35">
      <c r="A14" s="14" t="s">
        <v>91</v>
      </c>
      <c r="B14" s="35" t="s">
        <v>85</v>
      </c>
      <c r="C14" s="41" t="s">
        <v>92</v>
      </c>
      <c r="D14" s="18" t="s">
        <v>37</v>
      </c>
      <c r="E14" s="37" t="s">
        <v>38</v>
      </c>
      <c r="F14" s="16" t="s">
        <v>39</v>
      </c>
      <c r="G14" s="16" t="s">
        <v>40</v>
      </c>
      <c r="H14" s="38" t="s">
        <v>41</v>
      </c>
      <c r="I14" s="39" t="s">
        <v>42</v>
      </c>
      <c r="J14" s="39" t="s">
        <v>43</v>
      </c>
      <c r="K14" s="40" t="s">
        <v>60</v>
      </c>
      <c r="L14" s="16" t="s">
        <v>45</v>
      </c>
      <c r="M14" s="18" t="s">
        <v>69</v>
      </c>
      <c r="N14" s="44" t="s">
        <v>47</v>
      </c>
      <c r="O14" s="44" t="s">
        <v>114</v>
      </c>
      <c r="P14" s="16" t="s">
        <v>48</v>
      </c>
      <c r="Q14" s="35" t="s">
        <v>85</v>
      </c>
      <c r="R14" s="55" t="s">
        <v>49</v>
      </c>
      <c r="S14" s="53"/>
      <c r="T14" s="52" t="s">
        <v>108</v>
      </c>
      <c r="U14" s="14"/>
      <c r="V14" s="16" t="str">
        <f t="shared" si="4"/>
        <v>vegyes</v>
      </c>
      <c r="W14" s="16" t="str">
        <f t="shared" si="4"/>
        <v>Poszeidon iktató program, Groupwise email kliens,  Egyetemi tárhely</v>
      </c>
      <c r="X14" s="16" t="str">
        <f t="shared" si="4"/>
        <v>tárolás</v>
      </c>
      <c r="Y14" s="16" t="str">
        <f t="shared" si="4"/>
        <v>A Semmelweis Egyetem K/17/2020. (VII.29.) számú 
Az Iratkezelési Szabályzata szerint (nem selejtezhető, irattárba adás 15 év után)</v>
      </c>
      <c r="Z14" s="16" t="str">
        <f t="shared" si="4"/>
        <v>A Semmelweis Egyetem K/17/2020. (VII.29.) számú 
Az Iratkezelési Szabályzata szerint</v>
      </c>
      <c r="AA14" s="16" t="str">
        <f t="shared" si="4"/>
        <v>A Semmelweis Egyetem
K/16/2020 (VII.29.) számú 
az Információbiztonsági Szabályzata szerint</v>
      </c>
      <c r="AB14" s="16" t="str">
        <f t="shared" si="4"/>
        <v>A Semmelweis Egyetem
K/16/2020 (VII.29.) számú 
az Információbiztonsági Szabályzata szerint</v>
      </c>
      <c r="AC14" s="38" t="str">
        <f t="shared" si="4"/>
        <v>rendelkezés elvesztése</v>
      </c>
      <c r="AD14" s="14">
        <f t="shared" si="4"/>
        <v>0</v>
      </c>
      <c r="AE14" s="14"/>
      <c r="AF14" s="14"/>
      <c r="AG14" s="18"/>
      <c r="AH14" s="14"/>
      <c r="AI14" s="14"/>
      <c r="AJ14" s="22"/>
    </row>
    <row r="15" spans="1:36" ht="409.5" x14ac:dyDescent="0.35">
      <c r="A15" s="14" t="s">
        <v>93</v>
      </c>
      <c r="B15" s="35" t="s">
        <v>85</v>
      </c>
      <c r="C15" s="41" t="s">
        <v>94</v>
      </c>
      <c r="D15" s="18" t="s">
        <v>37</v>
      </c>
      <c r="E15" s="37" t="s">
        <v>38</v>
      </c>
      <c r="F15" s="16" t="s">
        <v>39</v>
      </c>
      <c r="G15" s="16" t="s">
        <v>40</v>
      </c>
      <c r="H15" s="38" t="s">
        <v>41</v>
      </c>
      <c r="I15" s="39" t="s">
        <v>42</v>
      </c>
      <c r="J15" s="39" t="s">
        <v>43</v>
      </c>
      <c r="K15" s="40" t="s">
        <v>60</v>
      </c>
      <c r="L15" s="16" t="s">
        <v>45</v>
      </c>
      <c r="M15" s="18" t="s">
        <v>69</v>
      </c>
      <c r="N15" s="44" t="s">
        <v>111</v>
      </c>
      <c r="O15" s="44" t="s">
        <v>119</v>
      </c>
      <c r="P15" s="16" t="s">
        <v>48</v>
      </c>
      <c r="Q15" s="35" t="s">
        <v>85</v>
      </c>
      <c r="R15" s="55" t="s">
        <v>49</v>
      </c>
      <c r="S15" s="53"/>
      <c r="T15" s="52" t="s">
        <v>108</v>
      </c>
      <c r="U15" s="14"/>
      <c r="V15" s="16" t="str">
        <f t="shared" si="4"/>
        <v>gépi: számítástechnikai</v>
      </c>
      <c r="W15" s="16" t="str">
        <f t="shared" si="4"/>
        <v>Poszeidon iktató program, Groupwise email kliens,  Egyetemi tárhely</v>
      </c>
      <c r="X15" s="16" t="str">
        <f t="shared" si="4"/>
        <v>rögzítés</v>
      </c>
      <c r="Y15" s="16" t="str">
        <f t="shared" si="4"/>
        <v>A Semmelweis Egyetem K/17/2020. (VII.29.) számú 
Az Iratkezelési Szabályzata szerint (nem selejtezhető, irattárba adás 15 év után)</v>
      </c>
      <c r="Z15" s="16" t="str">
        <f t="shared" si="4"/>
        <v>A Semmelweis Egyetem K/17/2020. (VII.29.) számú 
Az Iratkezelési Szabályzata szerint</v>
      </c>
      <c r="AA15" s="16" t="str">
        <f t="shared" si="4"/>
        <v>A Semmelweis Egyetem
K/16/2020 (VII.29.) számú 
az Információbiztonsági Szabályzata szerint</v>
      </c>
      <c r="AB15" s="16" t="str">
        <f t="shared" si="4"/>
        <v>A Semmelweis Egyetem
K/16/2020 (VII.29.) számú 
az Információbiztonsági Szabályzata szerint</v>
      </c>
      <c r="AC15" s="38" t="str">
        <f t="shared" si="4"/>
        <v>rendelkezés elvesztése</v>
      </c>
      <c r="AD15" s="14" t="str">
        <f t="shared" si="4"/>
        <v>Chile</v>
      </c>
      <c r="AE15" s="14"/>
      <c r="AF15" s="14"/>
      <c r="AG15" s="18"/>
      <c r="AH15" s="14"/>
      <c r="AI15" s="14"/>
      <c r="AJ15" s="22"/>
    </row>
    <row r="16" spans="1:36" ht="409.5" x14ac:dyDescent="0.35">
      <c r="A16" s="14">
        <v>14</v>
      </c>
      <c r="B16" s="35" t="s">
        <v>85</v>
      </c>
      <c r="C16" s="41" t="s">
        <v>95</v>
      </c>
      <c r="D16" s="18" t="s">
        <v>37</v>
      </c>
      <c r="E16" s="37" t="s">
        <v>38</v>
      </c>
      <c r="F16" s="16" t="s">
        <v>39</v>
      </c>
      <c r="G16" s="16" t="s">
        <v>40</v>
      </c>
      <c r="H16" s="38" t="s">
        <v>41</v>
      </c>
      <c r="I16" s="39" t="s">
        <v>42</v>
      </c>
      <c r="J16" s="39" t="s">
        <v>43</v>
      </c>
      <c r="K16" s="40" t="s">
        <v>60</v>
      </c>
      <c r="L16" s="16" t="s">
        <v>45</v>
      </c>
      <c r="M16" s="18" t="s">
        <v>69</v>
      </c>
      <c r="N16" s="44" t="s">
        <v>111</v>
      </c>
      <c r="O16" s="44" t="s">
        <v>119</v>
      </c>
      <c r="P16" s="16" t="s">
        <v>48</v>
      </c>
      <c r="Q16" s="35" t="s">
        <v>85</v>
      </c>
      <c r="R16" s="55" t="s">
        <v>49</v>
      </c>
      <c r="S16" s="53"/>
      <c r="T16" s="52" t="s">
        <v>108</v>
      </c>
      <c r="U16" s="14"/>
      <c r="V16" s="16" t="str">
        <f t="shared" si="4"/>
        <v>vegyes</v>
      </c>
      <c r="W16" s="16" t="str">
        <f t="shared" si="4"/>
        <v>Poszeidon iktató program, Groupwise email kliens,  Egyetemi tárhely</v>
      </c>
      <c r="X16" s="16" t="str">
        <f t="shared" si="4"/>
        <v>tárolás</v>
      </c>
      <c r="Y16" s="16" t="str">
        <f t="shared" si="4"/>
        <v>A Semmelweis Egyetem K/17/2020. (VII.29.) számú 
Az Iratkezelési Szabályzata szerint (nem selejtezhető, irattárba adás 15 év után)</v>
      </c>
      <c r="Z16" s="16" t="str">
        <f t="shared" si="4"/>
        <v>A Semmelweis Egyetem K/17/2020. (VII.29.) számú 
Az Iratkezelési Szabályzata szerint</v>
      </c>
      <c r="AA16" s="16" t="str">
        <f t="shared" si="4"/>
        <v>A Semmelweis Egyetem
K/16/2020 (VII.29.) számú 
az Információbiztonsági Szabályzata szerint</v>
      </c>
      <c r="AB16" s="16" t="str">
        <f t="shared" si="4"/>
        <v>A Semmelweis Egyetem
K/16/2020 (VII.29.) számú 
az Információbiztonsági Szabályzata szerint</v>
      </c>
      <c r="AC16" s="38" t="str">
        <f t="shared" si="4"/>
        <v>rendelkezés elvesztése</v>
      </c>
      <c r="AD16" s="14">
        <f t="shared" si="4"/>
        <v>0</v>
      </c>
      <c r="AE16" s="14"/>
      <c r="AF16" s="14"/>
      <c r="AG16" s="18"/>
      <c r="AH16" s="14"/>
      <c r="AI16" s="14"/>
      <c r="AJ16" s="22"/>
    </row>
    <row r="17" spans="1:36" ht="409.5" x14ac:dyDescent="0.35">
      <c r="A17" s="14" t="s">
        <v>96</v>
      </c>
      <c r="B17" s="35" t="s">
        <v>85</v>
      </c>
      <c r="C17" s="41" t="s">
        <v>97</v>
      </c>
      <c r="D17" s="18" t="s">
        <v>37</v>
      </c>
      <c r="E17" s="37" t="s">
        <v>38</v>
      </c>
      <c r="F17" s="16" t="s">
        <v>39</v>
      </c>
      <c r="G17" s="16" t="s">
        <v>40</v>
      </c>
      <c r="H17" s="38" t="s">
        <v>41</v>
      </c>
      <c r="I17" s="39" t="s">
        <v>42</v>
      </c>
      <c r="J17" s="39" t="s">
        <v>43</v>
      </c>
      <c r="K17" s="40" t="s">
        <v>60</v>
      </c>
      <c r="L17" s="16" t="s">
        <v>45</v>
      </c>
      <c r="M17" s="18" t="s">
        <v>69</v>
      </c>
      <c r="N17" s="44" t="s">
        <v>111</v>
      </c>
      <c r="O17" s="44" t="s">
        <v>119</v>
      </c>
      <c r="P17" s="16" t="s">
        <v>48</v>
      </c>
      <c r="Q17" s="35" t="s">
        <v>85</v>
      </c>
      <c r="R17" s="55" t="s">
        <v>49</v>
      </c>
      <c r="S17" s="53"/>
      <c r="T17" s="52" t="s">
        <v>108</v>
      </c>
      <c r="U17" s="14"/>
      <c r="V17" s="16" t="str">
        <f t="shared" si="4"/>
        <v>gépi: számítástechnikai</v>
      </c>
      <c r="W17" s="16" t="str">
        <f t="shared" si="4"/>
        <v>Poszeidon iktató program, Groupwise email kliens,  Egyetemi tárhely</v>
      </c>
      <c r="X17" s="16" t="str">
        <f t="shared" si="4"/>
        <v>rögzítés</v>
      </c>
      <c r="Y17" s="16" t="str">
        <f t="shared" si="4"/>
        <v>A Semmelweis Egyetem K/17/2020. (VII.29.) számú 
Az Iratkezelési Szabályzata szerint (nem selejtezhető, irattárba adás 15 év után)</v>
      </c>
      <c r="Z17" s="16" t="str">
        <f t="shared" si="4"/>
        <v>A Semmelweis Egyetem K/17/2020. (VII.29.) számú 
Az Iratkezelési Szabályzata szerint</v>
      </c>
      <c r="AA17" s="16" t="str">
        <f t="shared" si="4"/>
        <v>A Semmelweis Egyetem
K/16/2020 (VII.29.) számú 
az Információbiztonsági Szabályzata szerint</v>
      </c>
      <c r="AB17" s="16" t="str">
        <f t="shared" si="4"/>
        <v>A Semmelweis Egyetem
K/16/2020 (VII.29.) számú 
az Információbiztonsági Szabályzata szerint</v>
      </c>
      <c r="AC17" s="38" t="str">
        <f t="shared" si="4"/>
        <v>rendelkezés elvesztése</v>
      </c>
      <c r="AD17" s="14">
        <f t="shared" si="4"/>
        <v>0</v>
      </c>
      <c r="AE17" s="14"/>
      <c r="AF17" s="14"/>
      <c r="AG17" s="18"/>
      <c r="AH17" s="14"/>
      <c r="AI17" s="14"/>
      <c r="AJ17" s="22"/>
    </row>
    <row r="18" spans="1:36" ht="409.5" x14ac:dyDescent="0.35">
      <c r="A18" s="14" t="s">
        <v>98</v>
      </c>
      <c r="B18" s="35" t="s">
        <v>85</v>
      </c>
      <c r="C18" s="41" t="s">
        <v>99</v>
      </c>
      <c r="D18" s="18" t="s">
        <v>37</v>
      </c>
      <c r="E18" s="37" t="s">
        <v>38</v>
      </c>
      <c r="F18" s="16" t="s">
        <v>39</v>
      </c>
      <c r="G18" s="16" t="s">
        <v>40</v>
      </c>
      <c r="H18" s="38" t="s">
        <v>41</v>
      </c>
      <c r="I18" s="39" t="s">
        <v>42</v>
      </c>
      <c r="J18" s="39" t="s">
        <v>43</v>
      </c>
      <c r="K18" s="40" t="s">
        <v>60</v>
      </c>
      <c r="L18" s="16" t="s">
        <v>45</v>
      </c>
      <c r="M18" s="18" t="s">
        <v>69</v>
      </c>
      <c r="N18" s="44" t="s">
        <v>111</v>
      </c>
      <c r="O18" s="44" t="s">
        <v>119</v>
      </c>
      <c r="P18" s="16" t="s">
        <v>48</v>
      </c>
      <c r="Q18" s="35" t="s">
        <v>85</v>
      </c>
      <c r="R18" s="55" t="s">
        <v>49</v>
      </c>
      <c r="S18" s="53"/>
      <c r="T18" s="52" t="s">
        <v>108</v>
      </c>
      <c r="U18" s="14"/>
      <c r="V18" s="16" t="str">
        <f t="shared" ref="V18:AD23" si="5">V10</f>
        <v>vegyes</v>
      </c>
      <c r="W18" s="16" t="str">
        <f t="shared" si="5"/>
        <v>Poszeidon iktató program, Groupwise email kliens,  Egyetemi tárhely</v>
      </c>
      <c r="X18" s="16" t="str">
        <f t="shared" si="5"/>
        <v>tárolás</v>
      </c>
      <c r="Y18" s="16" t="str">
        <f t="shared" si="5"/>
        <v>A Semmelweis Egyetem K/17/2020. (VII.29.) számú 
Az Iratkezelési Szabályzata szerint (nem selejtezhető, irattárba adás 15 év után)</v>
      </c>
      <c r="Z18" s="16" t="str">
        <f t="shared" si="5"/>
        <v>A Semmelweis Egyetem K/17/2020. (VII.29.) számú 
Az Iratkezelési Szabályzata szerint</v>
      </c>
      <c r="AA18" s="16" t="str">
        <f t="shared" si="5"/>
        <v>A Semmelweis Egyetem
K/16/2020 (VII.29.) számú 
az Információbiztonsági Szabályzata szerint</v>
      </c>
      <c r="AB18" s="16" t="str">
        <f t="shared" si="5"/>
        <v>A Semmelweis Egyetem
K/16/2020 (VII.29.) számú 
az Információbiztonsági Szabályzata szerint</v>
      </c>
      <c r="AC18" s="38" t="str">
        <f t="shared" si="5"/>
        <v>rendelkezés elvesztése</v>
      </c>
      <c r="AD18" s="14">
        <f t="shared" si="5"/>
        <v>0</v>
      </c>
      <c r="AE18" s="14"/>
      <c r="AF18" s="14"/>
      <c r="AG18" s="18"/>
      <c r="AH18" s="14"/>
      <c r="AI18" s="14"/>
      <c r="AJ18" s="22"/>
    </row>
    <row r="19" spans="1:36" ht="409.5" x14ac:dyDescent="0.35">
      <c r="A19" s="14" t="s">
        <v>100</v>
      </c>
      <c r="B19" s="35" t="s">
        <v>85</v>
      </c>
      <c r="C19" s="41" t="s">
        <v>101</v>
      </c>
      <c r="D19" s="18" t="s">
        <v>37</v>
      </c>
      <c r="E19" s="37" t="s">
        <v>38</v>
      </c>
      <c r="F19" s="16" t="s">
        <v>39</v>
      </c>
      <c r="G19" s="16" t="s">
        <v>40</v>
      </c>
      <c r="H19" s="38" t="s">
        <v>41</v>
      </c>
      <c r="I19" s="39" t="s">
        <v>42</v>
      </c>
      <c r="J19" s="39" t="s">
        <v>43</v>
      </c>
      <c r="K19" s="40" t="s">
        <v>60</v>
      </c>
      <c r="L19" s="16" t="s">
        <v>45</v>
      </c>
      <c r="M19" s="18" t="s">
        <v>69</v>
      </c>
      <c r="N19" s="44" t="s">
        <v>111</v>
      </c>
      <c r="O19" s="44" t="s">
        <v>119</v>
      </c>
      <c r="P19" s="16" t="s">
        <v>48</v>
      </c>
      <c r="Q19" s="35" t="s">
        <v>85</v>
      </c>
      <c r="R19" s="55" t="s">
        <v>49</v>
      </c>
      <c r="S19" s="53"/>
      <c r="T19" s="52" t="s">
        <v>108</v>
      </c>
      <c r="U19" s="14"/>
      <c r="V19" s="16" t="str">
        <f t="shared" si="5"/>
        <v>gépi: számítástechnikai</v>
      </c>
      <c r="W19" s="16" t="str">
        <f t="shared" si="5"/>
        <v>Poszeidon iktató program, Groupwise email kliens,  Egyetemi tárhely</v>
      </c>
      <c r="X19" s="16" t="str">
        <f t="shared" si="5"/>
        <v>rögzítés</v>
      </c>
      <c r="Y19" s="16" t="str">
        <f t="shared" si="5"/>
        <v>A Semmelweis Egyetem K/17/2020. (VII.29.) számú 
Az Iratkezelési Szabályzata szerint (nem selejtezhető, irattárba adás 15 év után)</v>
      </c>
      <c r="Z19" s="16" t="str">
        <f t="shared" si="5"/>
        <v>A Semmelweis Egyetem K/17/2020. (VII.29.) számú 
Az Iratkezelési Szabályzata szerint</v>
      </c>
      <c r="AA19" s="16" t="str">
        <f t="shared" si="5"/>
        <v>A Semmelweis Egyetem
K/16/2020 (VII.29.) számú 
az Információbiztonsági Szabályzata szerint</v>
      </c>
      <c r="AB19" s="16" t="str">
        <f t="shared" si="5"/>
        <v>A Semmelweis Egyetem
K/16/2020 (VII.29.) számú 
az Információbiztonsági Szabályzata szerint</v>
      </c>
      <c r="AC19" s="38" t="str">
        <f t="shared" si="5"/>
        <v>rendelkezés elvesztése</v>
      </c>
      <c r="AD19" s="14" t="e">
        <f t="shared" si="5"/>
        <v>#VALUE!</v>
      </c>
      <c r="AE19" s="14"/>
      <c r="AF19" s="14"/>
      <c r="AG19" s="18"/>
      <c r="AH19" s="14"/>
      <c r="AI19" s="14"/>
      <c r="AJ19" s="22"/>
    </row>
    <row r="20" spans="1:36" ht="409.5" x14ac:dyDescent="0.35">
      <c r="A20" s="14" t="s">
        <v>102</v>
      </c>
      <c r="B20" s="35" t="s">
        <v>85</v>
      </c>
      <c r="C20" s="41" t="s">
        <v>103</v>
      </c>
      <c r="D20" s="18" t="s">
        <v>37</v>
      </c>
      <c r="E20" s="37" t="s">
        <v>38</v>
      </c>
      <c r="F20" s="16" t="s">
        <v>39</v>
      </c>
      <c r="G20" s="16" t="s">
        <v>40</v>
      </c>
      <c r="H20" s="38" t="s">
        <v>41</v>
      </c>
      <c r="I20" s="39" t="s">
        <v>42</v>
      </c>
      <c r="J20" s="39" t="s">
        <v>43</v>
      </c>
      <c r="K20" s="40" t="s">
        <v>60</v>
      </c>
      <c r="L20" s="16" t="s">
        <v>45</v>
      </c>
      <c r="M20" s="18" t="s">
        <v>69</v>
      </c>
      <c r="N20" s="44" t="s">
        <v>111</v>
      </c>
      <c r="O20" s="44" t="s">
        <v>119</v>
      </c>
      <c r="P20" s="16" t="s">
        <v>48</v>
      </c>
      <c r="Q20" s="35" t="s">
        <v>85</v>
      </c>
      <c r="R20" s="55" t="s">
        <v>49</v>
      </c>
      <c r="S20" s="53"/>
      <c r="T20" s="52" t="s">
        <v>108</v>
      </c>
      <c r="U20" s="14"/>
      <c r="V20" s="16" t="str">
        <f t="shared" si="5"/>
        <v>vegyes</v>
      </c>
      <c r="W20" s="16" t="str">
        <f t="shared" si="5"/>
        <v>Poszeidon iktató program, Groupwise email kliens,  Egyetemi tárhely</v>
      </c>
      <c r="X20" s="16" t="str">
        <f t="shared" si="5"/>
        <v>tárolás</v>
      </c>
      <c r="Y20" s="16" t="str">
        <f t="shared" si="5"/>
        <v>A Semmelweis Egyetem K/17/2020. (VII.29.) számú 
Az Iratkezelési Szabályzata szerint (nem selejtezhető, irattárba adás 15 év után)</v>
      </c>
      <c r="Z20" s="16" t="str">
        <f t="shared" si="5"/>
        <v>A Semmelweis Egyetem K/17/2020. (VII.29.) számú 
Az Iratkezelési Szabályzata szerint</v>
      </c>
      <c r="AA20" s="16" t="str">
        <f t="shared" si="5"/>
        <v>A Semmelweis Egyetem
K/16/2020 (VII.29.) számú 
az Információbiztonsági Szabályzata szerint</v>
      </c>
      <c r="AB20" s="16" t="str">
        <f t="shared" si="5"/>
        <v>A Semmelweis Egyetem
K/16/2020 (VII.29.) számú 
az Információbiztonsági Szabályzata szerint</v>
      </c>
      <c r="AC20" s="38" t="str">
        <f t="shared" si="5"/>
        <v>rendelkezés elvesztése</v>
      </c>
      <c r="AD20" s="14">
        <f t="shared" si="5"/>
        <v>0</v>
      </c>
      <c r="AE20" s="14"/>
      <c r="AF20" s="14"/>
      <c r="AG20" s="18"/>
      <c r="AH20" s="14"/>
      <c r="AI20" s="14"/>
      <c r="AJ20" s="22"/>
    </row>
    <row r="21" spans="1:36" ht="409.5" x14ac:dyDescent="0.35">
      <c r="A21" s="14" t="s">
        <v>104</v>
      </c>
      <c r="B21" s="35" t="s">
        <v>85</v>
      </c>
      <c r="C21" s="41" t="s">
        <v>105</v>
      </c>
      <c r="D21" s="18" t="s">
        <v>37</v>
      </c>
      <c r="E21" s="37" t="s">
        <v>38</v>
      </c>
      <c r="F21" s="16" t="s">
        <v>39</v>
      </c>
      <c r="G21" s="16" t="s">
        <v>40</v>
      </c>
      <c r="H21" s="38" t="s">
        <v>41</v>
      </c>
      <c r="I21" s="39" t="s">
        <v>42</v>
      </c>
      <c r="J21" s="39" t="s">
        <v>43</v>
      </c>
      <c r="K21" s="40" t="s">
        <v>60</v>
      </c>
      <c r="L21" s="16" t="s">
        <v>45</v>
      </c>
      <c r="M21" s="18" t="s">
        <v>69</v>
      </c>
      <c r="N21" s="44" t="s">
        <v>111</v>
      </c>
      <c r="O21" s="44" t="s">
        <v>119</v>
      </c>
      <c r="P21" s="16" t="s">
        <v>48</v>
      </c>
      <c r="Q21" s="35" t="s">
        <v>85</v>
      </c>
      <c r="R21" s="55" t="s">
        <v>49</v>
      </c>
      <c r="S21" s="53"/>
      <c r="T21" s="52" t="s">
        <v>108</v>
      </c>
      <c r="U21" s="14"/>
      <c r="V21" s="16" t="str">
        <f t="shared" si="5"/>
        <v>gépi: számítástechnikai</v>
      </c>
      <c r="W21" s="16" t="str">
        <f t="shared" si="5"/>
        <v>Poszeidon iktató program, Groupwise email kliens,  Egyetemi tárhely</v>
      </c>
      <c r="X21" s="16" t="str">
        <f t="shared" si="5"/>
        <v>rögzítés</v>
      </c>
      <c r="Y21" s="16" t="str">
        <f t="shared" si="5"/>
        <v>A Semmelweis Egyetem K/17/2020. (VII.29.) számú 
Az Iratkezelési Szabályzata szerint (nem selejtezhető, irattárba adás 15 év után)</v>
      </c>
      <c r="Z21" s="16" t="str">
        <f t="shared" si="5"/>
        <v>A Semmelweis Egyetem K/17/2020. (VII.29.) számú 
Az Iratkezelési Szabályzata szerint</v>
      </c>
      <c r="AA21" s="16" t="str">
        <f t="shared" si="5"/>
        <v>A Semmelweis Egyetem
K/16/2020 (VII.29.) számú 
az Információbiztonsági Szabályzata szerint</v>
      </c>
      <c r="AB21" s="16" t="str">
        <f t="shared" si="5"/>
        <v>A Semmelweis Egyetem
K/16/2020 (VII.29.) számú 
az Információbiztonsági Szabályzata szerint</v>
      </c>
      <c r="AC21" s="38" t="str">
        <f t="shared" si="5"/>
        <v>rendelkezés elvesztése</v>
      </c>
      <c r="AD21" s="14">
        <f t="shared" si="5"/>
        <v>0</v>
      </c>
      <c r="AE21" s="14"/>
      <c r="AF21" s="14"/>
      <c r="AG21" s="18"/>
      <c r="AH21" s="14"/>
      <c r="AI21" s="14"/>
      <c r="AJ21" s="22"/>
    </row>
    <row r="22" spans="1:36" ht="409.5" x14ac:dyDescent="0.35">
      <c r="A22" s="14" t="s">
        <v>106</v>
      </c>
      <c r="B22" s="35" t="s">
        <v>85</v>
      </c>
      <c r="C22" s="41" t="s">
        <v>107</v>
      </c>
      <c r="D22" s="18" t="s">
        <v>37</v>
      </c>
      <c r="E22" s="37" t="s">
        <v>38</v>
      </c>
      <c r="F22" s="16" t="s">
        <v>39</v>
      </c>
      <c r="G22" s="16" t="s">
        <v>40</v>
      </c>
      <c r="H22" s="38" t="s">
        <v>41</v>
      </c>
      <c r="I22" s="39" t="s">
        <v>42</v>
      </c>
      <c r="J22" s="39" t="s">
        <v>43</v>
      </c>
      <c r="K22" s="40" t="s">
        <v>60</v>
      </c>
      <c r="L22" s="16" t="s">
        <v>45</v>
      </c>
      <c r="M22" s="18" t="s">
        <v>69</v>
      </c>
      <c r="N22" s="44" t="s">
        <v>111</v>
      </c>
      <c r="O22" s="44" t="s">
        <v>119</v>
      </c>
      <c r="P22" s="16" t="s">
        <v>48</v>
      </c>
      <c r="Q22" s="35" t="s">
        <v>85</v>
      </c>
      <c r="R22" s="55" t="s">
        <v>49</v>
      </c>
      <c r="S22" s="53"/>
      <c r="T22" s="52" t="s">
        <v>108</v>
      </c>
      <c r="U22" s="14"/>
      <c r="V22" s="16" t="str">
        <f t="shared" si="5"/>
        <v>vegyes</v>
      </c>
      <c r="W22" s="16" t="str">
        <f t="shared" si="5"/>
        <v>Poszeidon iktató program, Groupwise email kliens,  Egyetemi tárhely</v>
      </c>
      <c r="X22" s="16" t="str">
        <f t="shared" si="5"/>
        <v>tárolás</v>
      </c>
      <c r="Y22" s="16" t="str">
        <f t="shared" si="5"/>
        <v>A Semmelweis Egyetem K/17/2020. (VII.29.) számú 
Az Iratkezelési Szabályzata szerint (nem selejtezhető, irattárba adás 15 év után)</v>
      </c>
      <c r="Z22" s="16" t="str">
        <f t="shared" si="5"/>
        <v>A Semmelweis Egyetem K/17/2020. (VII.29.) számú 
Az Iratkezelési Szabályzata szerint</v>
      </c>
      <c r="AA22" s="16" t="str">
        <f t="shared" si="5"/>
        <v>A Semmelweis Egyetem
K/16/2020 (VII.29.) számú 
az Információbiztonsági Szabályzata szerint</v>
      </c>
      <c r="AB22" s="16" t="str">
        <f t="shared" si="5"/>
        <v>A Semmelweis Egyetem
K/16/2020 (VII.29.) számú 
az Információbiztonsági Szabályzata szerint</v>
      </c>
      <c r="AC22" s="38" t="str">
        <f t="shared" si="5"/>
        <v>rendelkezés elvesztése</v>
      </c>
      <c r="AD22" s="14">
        <f t="shared" si="5"/>
        <v>0</v>
      </c>
      <c r="AE22" s="14"/>
      <c r="AF22" s="14"/>
      <c r="AG22" s="18"/>
      <c r="AH22" s="14"/>
      <c r="AI22" s="14"/>
      <c r="AJ22" s="22"/>
    </row>
    <row r="23" spans="1:36" ht="409.5" x14ac:dyDescent="0.35">
      <c r="A23">
        <v>21</v>
      </c>
      <c r="B23" s="58" t="s">
        <v>120</v>
      </c>
      <c r="C23" s="59" t="s">
        <v>121</v>
      </c>
      <c r="D23" s="60" t="s">
        <v>122</v>
      </c>
      <c r="E23" s="61" t="s">
        <v>38</v>
      </c>
      <c r="F23" s="16" t="s">
        <v>39</v>
      </c>
      <c r="G23" s="16" t="s">
        <v>40</v>
      </c>
      <c r="H23" s="38" t="s">
        <v>41</v>
      </c>
      <c r="I23" s="39" t="s">
        <v>123</v>
      </c>
      <c r="J23" s="39" t="s">
        <v>43</v>
      </c>
      <c r="K23" s="40" t="s">
        <v>60</v>
      </c>
      <c r="L23" s="16" t="s">
        <v>45</v>
      </c>
      <c r="M23" s="60" t="s">
        <v>124</v>
      </c>
      <c r="N23" s="44" t="s">
        <v>125</v>
      </c>
      <c r="P23" s="60" t="s">
        <v>126</v>
      </c>
      <c r="Q23" s="58" t="s">
        <v>127</v>
      </c>
      <c r="R23" s="62" t="s">
        <v>128</v>
      </c>
      <c r="S23" s="63"/>
      <c r="T23" s="63"/>
      <c r="U23" s="51"/>
      <c r="V23" s="16" t="str">
        <f t="shared" si="5"/>
        <v>gépi: számítástechnikai</v>
      </c>
      <c r="W23" s="60" t="s">
        <v>122</v>
      </c>
      <c r="X23" t="s">
        <v>64</v>
      </c>
      <c r="Y23" s="16" t="str">
        <f t="shared" si="5"/>
        <v>A Semmelweis Egyetem K/17/2020. (VII.29.) számú 
Az Iratkezelési Szabályzata szerint (nem selejtezhető, irattárba adás 15 év után)</v>
      </c>
      <c r="Z23" s="16" t="str">
        <f t="shared" si="5"/>
        <v>A Semmelweis Egyetem K/17/2020. (VII.29.) számú 
Az Iratkezelési Szabályzata szerint</v>
      </c>
      <c r="AA23" s="16" t="str">
        <f t="shared" si="5"/>
        <v>A Semmelweis Egyetem
K/16/2020 (VII.29.) számú 
az Információbiztonsági Szabályzata szerint</v>
      </c>
      <c r="AB23" s="16" t="str">
        <f t="shared" si="5"/>
        <v>A Semmelweis Egyetem
K/16/2020 (VII.29.) számú 
az Információbiztonsági Szabályzata szerint</v>
      </c>
      <c r="AD23" s="51"/>
      <c r="AE23" s="51"/>
      <c r="AF23" s="51"/>
      <c r="AG23" s="51"/>
      <c r="AH23" s="51"/>
      <c r="AI23" s="51"/>
    </row>
    <row r="24" spans="1:36" x14ac:dyDescent="0.35">
      <c r="AD24" s="51"/>
      <c r="AE24" s="51"/>
      <c r="AF24" s="51"/>
      <c r="AG24" s="51"/>
      <c r="AH24" s="51"/>
      <c r="AI24" s="51"/>
    </row>
    <row r="25" spans="1:36" x14ac:dyDescent="0.35">
      <c r="AD25" s="51"/>
      <c r="AE25" s="51"/>
      <c r="AF25" s="51"/>
      <c r="AG25" s="51"/>
      <c r="AH25" s="51"/>
      <c r="AI25" s="51"/>
    </row>
    <row r="26" spans="1:36" x14ac:dyDescent="0.35">
      <c r="AD26" s="51"/>
      <c r="AE26" s="51"/>
      <c r="AF26" s="51"/>
      <c r="AG26" s="51"/>
      <c r="AH26" s="51"/>
      <c r="AI26" s="51"/>
    </row>
    <row r="27" spans="1:36" x14ac:dyDescent="0.35">
      <c r="AD27" s="51"/>
      <c r="AE27" s="51"/>
      <c r="AF27" s="51"/>
      <c r="AG27" s="51"/>
      <c r="AH27" s="51"/>
      <c r="AI27" s="51"/>
    </row>
    <row r="28" spans="1:36" x14ac:dyDescent="0.35">
      <c r="AD28" s="51"/>
      <c r="AE28" s="51"/>
      <c r="AF28" s="51"/>
      <c r="AG28" s="51"/>
      <c r="AH28" s="51"/>
      <c r="AI28" s="51"/>
    </row>
    <row r="29" spans="1:36" x14ac:dyDescent="0.35">
      <c r="AD29" s="51"/>
      <c r="AE29" s="51"/>
      <c r="AF29" s="51"/>
      <c r="AG29" s="51"/>
      <c r="AH29" s="51"/>
      <c r="AI29" s="51"/>
    </row>
    <row r="30" spans="1:36" x14ac:dyDescent="0.35">
      <c r="AD30" s="51"/>
      <c r="AE30" s="51"/>
      <c r="AF30" s="51"/>
      <c r="AG30" s="51"/>
      <c r="AH30" s="51"/>
      <c r="AI30" s="51"/>
    </row>
    <row r="31" spans="1:36" x14ac:dyDescent="0.35">
      <c r="AD31" s="51"/>
      <c r="AE31" s="51"/>
      <c r="AF31" s="51"/>
      <c r="AG31" s="51"/>
      <c r="AH31" s="51"/>
      <c r="AI31" s="51"/>
    </row>
    <row r="32" spans="1:36" x14ac:dyDescent="0.35">
      <c r="AD32" s="51"/>
      <c r="AE32" s="51"/>
      <c r="AF32" s="51"/>
      <c r="AG32" s="51"/>
      <c r="AH32" s="51"/>
      <c r="AI32" s="51"/>
    </row>
  </sheetData>
  <dataValidations count="29">
    <dataValidation type="list" allowBlank="1" showInputMessage="1" showErrorMessage="1" promptTitle=" " prompt="  " sqref="P2:P22" xr:uid="{00000000-0002-0000-0000-000000000000}">
      <formula1>"érintett,3. személy"</formula1>
    </dataValidation>
    <dataValidation type="list" allowBlank="1" showInputMessage="1" showErrorMessage="1" sqref="AC2:AC3" xr:uid="{00000000-0002-0000-0000-00000100000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X2:X3" xr:uid="{00000000-0002-0000-0000-000002000000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V2:V3" xr:uid="{00000000-0002-0000-0000-000003000000}">
      <formula1>"kézi, gépi: számítástechnikai, gépi: autómatizált, vegyes"</formula1>
    </dataValidation>
    <dataValidation type="list" allowBlank="1" showInputMessage="1" showErrorMessage="1" sqref="R2:R22" xr:uid="{00000000-0002-0000-0000-000004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H2:H23" xr:uid="{00000000-0002-0000-0000-000005000000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G2:G23" xr:uid="{00000000-0002-0000-0000-000006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F2:F23" xr:uid="{00000000-0002-0000-0000-000007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E2:E22" xr:uid="{00000000-0002-0000-0000-000008000000}">
      <formula1>"adatkezelő,adatfeldolgozó,közös adatkezelő"</formula1>
    </dataValidation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00000000-0002-0000-0000-000009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00000000-0002-0000-0000-00000A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00000000-0002-0000-0000-00000B000000}"/>
    <dataValidation allowBlank="1" showInputMessage="1" showErrorMessage="1" promptTitle="KITÖLTENDŐ" prompt="azonos az érinetettek kategóriáival" sqref="AH1" xr:uid="{00000000-0002-0000-0000-00000C000000}"/>
    <dataValidation allowBlank="1" showInputMessage="1" showErrorMessage="1" promptTitle="kitöltendő" prompt="Az adatfeldolgozási tevékenységet GDPR 4. cikkének 1. és 8. pontjai és 28. cikke alapján kell meghatározni" sqref="AJ1" xr:uid="{00000000-0002-0000-0000-00000D000000}"/>
    <dataValidation allowBlank="1" showInputMessage="1" showErrorMessage="1" promptTitle="KITÖLTENDŐ" prompt="Az adatfeldolgozót a GDPR 4. cikkének 8. pontja és 28. cikke alapján kell azonosítani" sqref="AG1" xr:uid="{00000000-0002-0000-0000-00000E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00000000-0002-0000-0000-00000F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00000000-0002-0000-0000-000010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00000000-0002-0000-0000-000011000000}"/>
    <dataValidation allowBlank="1" showInputMessage="1" showErrorMessage="1" promptTitle="KITÖLTENDŐ" prompt="Az adatkezelés időtartamát a GDPR 4. cikkének 2. pontja szerinti tevekénység végzése szerinti idő szerint kell meghatározni" sqref="Y1" xr:uid="{00000000-0002-0000-0000-000012000000}"/>
    <dataValidation allowBlank="1" showInputMessage="1" showErrorMessage="1" promptTitle="KITÖLTENDŐ" prompt="Adakezelő rendszer lehet  saját rendszer pl. Medsol,  illetve szerződés alapján működtetett pl. a Neptun, de idegen rendszer is pl.OM" sqref="W1" xr:uid="{00000000-0002-0000-0000-000013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00000000-0002-0000-0000-000014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00000000-0002-0000-0000-00001500000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00000000-0002-0000-0000-000016000000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00000000-0002-0000-0000-000017000000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00000000-0002-0000-0000-000018000000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00000000-0002-0000-0000-000019000000}"/>
    <dataValidation allowBlank="1" showInputMessage="1" showErrorMessage="1" promptTitle="Megjelölés" prompt="Jogszabály száma: pl 2011. évi CXII tv._x000a_Jogszabály hely: § bek, pont" sqref="U1" xr:uid="{00000000-0002-0000-0000-00001A000000}"/>
    <dataValidation allowBlank="1" showInputMessage="1" showErrorMessage="1" promptTitle=" " prompt="  " sqref="P1" xr:uid="{00000000-0002-0000-0000-00001B000000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00000000-0002-0000-0000-00001C000000}"/>
  </dataValidations>
  <pageMargins left="0.7" right="0.7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Balogh Emese Celeszta</dc:creator>
  <cp:lastModifiedBy>Dr. Balogh Emese Celeszta (hivatalvezető)</cp:lastModifiedBy>
  <cp:lastPrinted>2022-09-27T13:09:12Z</cp:lastPrinted>
  <dcterms:created xsi:type="dcterms:W3CDTF">2022-08-17T12:56:33Z</dcterms:created>
  <dcterms:modified xsi:type="dcterms:W3CDTF">2026-09-03T09:52:14Z</dcterms:modified>
</cp:coreProperties>
</file>