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65616933\Desktop\"/>
    </mc:Choice>
  </mc:AlternateContent>
  <xr:revisionPtr revIDLastSave="0" documentId="13_ncr:1_{69921746-D4B1-4DB7-948D-4B8CD4717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_A. Önköltségszámítás" sheetId="2" r:id="rId1"/>
    <sheet name="5_B Önköltségszámítá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2" i="3"/>
  <c r="B26" i="3" s="1"/>
  <c r="C26" i="3" s="1"/>
  <c r="C19" i="3"/>
  <c r="C20" i="3"/>
  <c r="C21" i="3"/>
  <c r="F17" i="3"/>
  <c r="E17" i="3"/>
  <c r="C17" i="3"/>
  <c r="E17" i="2"/>
  <c r="C22" i="3" l="1"/>
  <c r="H28" i="2"/>
  <c r="C17" i="2" l="1"/>
  <c r="F17" i="2"/>
</calcChain>
</file>

<file path=xl/sharedStrings.xml><?xml version="1.0" encoding="utf-8"?>
<sst xmlns="http://schemas.openxmlformats.org/spreadsheetml/2006/main" count="60" uniqueCount="42">
  <si>
    <t>5/A számú melléklet</t>
  </si>
  <si>
    <t>Önköltségszámítás - Klinikai Kutatás-Vizsgálat</t>
  </si>
  <si>
    <t>A vizsgálat egyedi SE  azonosítója: </t>
  </si>
  <si>
    <t>Vizsgálat megnevezése:</t>
  </si>
  <si>
    <t>Vizsgálat protokollszáma: </t>
  </si>
  <si>
    <t>Vizsgálatvezető neve beosztása, szervezeti egysége: </t>
  </si>
  <si>
    <t>Megbízó/CRO neve: </t>
  </si>
  <si>
    <t>Szerződéssel érintett további szervezeti egységek nevei: </t>
  </si>
  <si>
    <t>Szerződéssel érintett további szervezeti egységek közreműködőinek nevei, beosztásuk:</t>
  </si>
  <si>
    <t>Szabályzat szerinti modell típusa (egyszerződéses/többszerződéses/hibrid* modell)</t>
  </si>
  <si>
    <r>
      <t xml:space="preserve">Vizsgálati díj pénzneme:
</t>
    </r>
    <r>
      <rPr>
        <sz val="8"/>
        <rFont val="Times New Roman"/>
        <family val="1"/>
        <charset val="238"/>
      </rPr>
      <t>a költségvetést abban a pénznemben kell elkészíteni, ahogy a szerződésben szerepel</t>
    </r>
  </si>
  <si>
    <t>1 betegre eső díj</t>
  </si>
  <si>
    <t>tervezett betegszám</t>
  </si>
  <si>
    <t>Vizsgálati díj összesen</t>
  </si>
  <si>
    <t xml:space="preserve">Teljes vizsgálati díj  </t>
  </si>
  <si>
    <t>Vizsgálat önköltsége/beteg</t>
  </si>
  <si>
    <t>Vizsgálat</t>
  </si>
  <si>
    <t>OENO kód</t>
  </si>
  <si>
    <t>Német pont 
(1)</t>
  </si>
  <si>
    <t>OEP FT      (egységár= (1) * 1,98) 
(2)</t>
  </si>
  <si>
    <t>Az adott vizsgálat protokollban rögzített száma (db)
(3)</t>
  </si>
  <si>
    <t>szorzó (&gt;2,5)
(4)</t>
  </si>
  <si>
    <t>egységár ((2)*(4) / listaár (intraneten közzétett ár)
(5)</t>
  </si>
  <si>
    <t>Összesen Ft
(3)*(5)</t>
  </si>
  <si>
    <t>Összesen</t>
  </si>
  <si>
    <t>Dátum: Budapest, 202……………</t>
  </si>
  <si>
    <t>Vizsgálatvezető</t>
  </si>
  <si>
    <t>vizsgálóhely gazdasági vezető</t>
  </si>
  <si>
    <t xml:space="preserve">*intézményi részből személyi jellegű kiadásokat is kíván teljesíteni a vizsgálóhely. </t>
  </si>
  <si>
    <t>Verziószám: V2/20221111</t>
  </si>
  <si>
    <t>5/B számú melléklet</t>
  </si>
  <si>
    <t>Szabályzat szerinti modell típusa: (egyszerződéses/többszerződéses/hibrid* modell)</t>
  </si>
  <si>
    <t>Központi elvonás (20%)</t>
  </si>
  <si>
    <t>Személyi jellegű kiadást nem tartalmazó klinikai önköltség**</t>
  </si>
  <si>
    <r>
      <t>Személyi jellegű önköltség</t>
    </r>
    <r>
      <rPr>
        <sz val="11"/>
        <color theme="1"/>
        <rFont val="Arial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>*</t>
    </r>
  </si>
  <si>
    <t>Egyetemi rész összesen</t>
  </si>
  <si>
    <t>Külön szerződők része</t>
  </si>
  <si>
    <t>vizsgáló hely gazdasági vezető</t>
  </si>
  <si>
    <t>** kis önköltség vizsgálat esetén fixen 12 %, nagy önköltségű vizsgálat esetén az 5/A melléklet szerint kalkulált arány</t>
  </si>
  <si>
    <t xml:space="preserve">*** kifizetőt terhelő adó- és járulékkötelezettséggel együtt értendő </t>
  </si>
  <si>
    <t>ide kell írni az egyetemen keresztül szerződő személy/ek %-át</t>
  </si>
  <si>
    <t>ide kell írni a külön szerződő személy/ek %-át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</si>
</sst>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.00\ _F_t_-;\-* #,##0.00\ _F_t_-;_-* &quot;-&quot;??\ _F_t_-;_-@_-"/>
    <numFmt numFmtId="167" formatCode="_-* #,##0.0000\ _F_t_-;\-* #,##0.00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165" fontId="6" fillId="0" borderId="1" xfId="1" applyNumberFormat="1" applyFont="1" applyFill="1" applyBorder="1" applyAlignment="1">
      <alignment horizontal="center"/>
    </xf>
    <xf numFmtId="0" fontId="6" fillId="0" borderId="0" xfId="0" applyFont="1"/>
    <xf numFmtId="9" fontId="6" fillId="0" borderId="0" xfId="0" applyNumberFormat="1" applyFont="1"/>
    <xf numFmtId="165" fontId="0" fillId="0" borderId="0" xfId="1" applyNumberFormat="1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165" fontId="0" fillId="0" borderId="6" xfId="1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/>
    <xf numFmtId="9" fontId="0" fillId="0" borderId="6" xfId="0" applyNumberFormat="1" applyBorder="1"/>
    <xf numFmtId="0" fontId="6" fillId="0" borderId="6" xfId="0" applyFont="1" applyBorder="1"/>
    <xf numFmtId="9" fontId="6" fillId="0" borderId="6" xfId="0" applyNumberFormat="1" applyFont="1" applyBorder="1"/>
    <xf numFmtId="0" fontId="0" fillId="0" borderId="0" xfId="0" applyAlignment="1">
      <alignment vertical="center"/>
    </xf>
    <xf numFmtId="0" fontId="0" fillId="0" borderId="1" xfId="0" applyBorder="1"/>
    <xf numFmtId="165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164" fontId="6" fillId="0" borderId="1" xfId="1" applyFont="1" applyFill="1" applyBorder="1" applyAlignment="1">
      <alignment horizontal="center"/>
    </xf>
    <xf numFmtId="10" fontId="6" fillId="0" borderId="6" xfId="0" applyNumberFormat="1" applyFont="1" applyBorder="1"/>
    <xf numFmtId="164" fontId="6" fillId="0" borderId="6" xfId="1" applyFont="1" applyFill="1" applyBorder="1" applyAlignment="1">
      <alignment horizontal="right" vertical="center" wrapText="1"/>
    </xf>
    <xf numFmtId="164" fontId="0" fillId="0" borderId="6" xfId="1" applyFont="1" applyFill="1" applyBorder="1" applyAlignment="1">
      <alignment horizontal="right" vertical="center" wrapText="1"/>
    </xf>
    <xf numFmtId="166" fontId="6" fillId="0" borderId="0" xfId="0" applyNumberFormat="1" applyFont="1"/>
    <xf numFmtId="167" fontId="6" fillId="0" borderId="0" xfId="0" applyNumberFormat="1" applyFont="1"/>
    <xf numFmtId="10" fontId="6" fillId="2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38101</xdr:rowOff>
    </xdr:from>
    <xdr:to>
      <xdr:col>12</xdr:col>
      <xdr:colOff>409575</xdr:colOff>
      <xdr:row>6</xdr:row>
      <xdr:rowOff>123826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152D1E3B-2839-FF0E-446A-1E1C0246B859}"/>
            </a:ext>
          </a:extLst>
        </xdr:cNvPr>
        <xdr:cNvSpPr txBox="1"/>
      </xdr:nvSpPr>
      <xdr:spPr>
        <a:xfrm>
          <a:off x="6524625" y="228601"/>
          <a:ext cx="4000500" cy="1085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Abban az esetben</a:t>
          </a:r>
          <a:r>
            <a:rPr lang="hu-HU" sz="1600" b="1" baseline="0"/>
            <a:t> töltendő, amennyiben a klinikai önköltség (teljes díj 12%-a) nem elegendő a vizsgálat tárgyi feltételeinek finanszírozására.</a:t>
          </a:r>
          <a:endParaRPr lang="hu-HU" sz="1600" b="1"/>
        </a:p>
      </xdr:txBody>
    </xdr:sp>
    <xdr:clientData/>
  </xdr:twoCellAnchor>
  <xdr:twoCellAnchor>
    <xdr:from>
      <xdr:col>3</xdr:col>
      <xdr:colOff>95250</xdr:colOff>
      <xdr:row>10</xdr:row>
      <xdr:rowOff>314325</xdr:rowOff>
    </xdr:from>
    <xdr:to>
      <xdr:col>5</xdr:col>
      <xdr:colOff>514350</xdr:colOff>
      <xdr:row>13</xdr:row>
      <xdr:rowOff>133350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F2827C7A-9CEF-C8C6-9736-EF5F6C4E2A7F}"/>
            </a:ext>
          </a:extLst>
        </xdr:cNvPr>
        <xdr:cNvSpPr txBox="1"/>
      </xdr:nvSpPr>
      <xdr:spPr>
        <a:xfrm>
          <a:off x="4324350" y="2676525"/>
          <a:ext cx="1924050" cy="581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200" b="1"/>
            <a:t>Vizsgálat alapadatai, PI tölti</a:t>
          </a:r>
          <a:r>
            <a:rPr lang="hu-HU" sz="1200" b="1" baseline="0"/>
            <a:t> ki. </a:t>
          </a:r>
          <a:endParaRPr lang="hu-HU" sz="1200" b="1"/>
        </a:p>
      </xdr:txBody>
    </xdr:sp>
    <xdr:clientData/>
  </xdr:twoCellAnchor>
  <xdr:twoCellAnchor>
    <xdr:from>
      <xdr:col>0</xdr:col>
      <xdr:colOff>9525</xdr:colOff>
      <xdr:row>20</xdr:row>
      <xdr:rowOff>104775</xdr:rowOff>
    </xdr:from>
    <xdr:to>
      <xdr:col>0</xdr:col>
      <xdr:colOff>2628900</xdr:colOff>
      <xdr:row>24</xdr:row>
      <xdr:rowOff>123825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91EB6F8-22B2-3518-981C-82C14378D9BB}"/>
            </a:ext>
          </a:extLst>
        </xdr:cNvPr>
        <xdr:cNvSpPr txBox="1"/>
      </xdr:nvSpPr>
      <xdr:spPr>
        <a:xfrm>
          <a:off x="9525" y="6772275"/>
          <a:ext cx="2619375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Azon vizsgálat/eszköz, amely miatt az önköltség</a:t>
          </a:r>
          <a:r>
            <a:rPr lang="hu-HU" sz="1400" b="1" baseline="0"/>
            <a:t> túllépi a 12%-ot. </a:t>
          </a:r>
          <a:endParaRPr lang="hu-HU" sz="1400" b="1"/>
        </a:p>
      </xdr:txBody>
    </xdr:sp>
    <xdr:clientData/>
  </xdr:twoCellAnchor>
  <xdr:twoCellAnchor>
    <xdr:from>
      <xdr:col>1</xdr:col>
      <xdr:colOff>371475</xdr:colOff>
      <xdr:row>28</xdr:row>
      <xdr:rowOff>133349</xdr:rowOff>
    </xdr:from>
    <xdr:to>
      <xdr:col>8</xdr:col>
      <xdr:colOff>180975</xdr:colOff>
      <xdr:row>32</xdr:row>
      <xdr:rowOff>171450</xdr:rowOff>
    </xdr:to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F4C4BE-3441-3E76-CFFD-7CD70BFED94E}"/>
            </a:ext>
          </a:extLst>
        </xdr:cNvPr>
        <xdr:cNvSpPr txBox="1"/>
      </xdr:nvSpPr>
      <xdr:spPr>
        <a:xfrm>
          <a:off x="3114675" y="8324849"/>
          <a:ext cx="4743450" cy="8001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Aláírói a vizsgálatvezető, illetve a klinika gazdasági</a:t>
          </a:r>
          <a:r>
            <a:rPr lang="hu-HU" sz="1600" b="1" baseline="0"/>
            <a:t> vezetője. </a:t>
          </a:r>
          <a:endParaRPr lang="hu-HU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</xdr:row>
      <xdr:rowOff>161925</xdr:rowOff>
    </xdr:from>
    <xdr:to>
      <xdr:col>11</xdr:col>
      <xdr:colOff>581025</xdr:colOff>
      <xdr:row>8</xdr:row>
      <xdr:rowOff>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168B8C2A-6861-4832-BE85-EBA18E58024C}"/>
            </a:ext>
          </a:extLst>
        </xdr:cNvPr>
        <xdr:cNvSpPr txBox="1"/>
      </xdr:nvSpPr>
      <xdr:spPr>
        <a:xfrm>
          <a:off x="8667750" y="542925"/>
          <a:ext cx="3333750" cy="2124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Abban az esetben kell tölteni, amennyiben a vizsgálói</a:t>
          </a:r>
          <a:r>
            <a:rPr lang="hu-HU" sz="1600" b="1" baseline="0"/>
            <a:t> teamből valaki/valakik az egyetemen keresztül szeretnék megkapni a díjukat. Ebben az esetben a 12%-os önköltség az adott személyek díjszázalékával megemelkedik. (hibrid modell)</a:t>
          </a:r>
          <a:endParaRPr lang="hu-HU" sz="1600" b="1"/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47625</xdr:colOff>
      <xdr:row>13</xdr:row>
      <xdr:rowOff>200025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E0B2AAF4-2058-40A5-AD27-D60B5C9DAACE}"/>
            </a:ext>
          </a:extLst>
        </xdr:cNvPr>
        <xdr:cNvSpPr txBox="1"/>
      </xdr:nvSpPr>
      <xdr:spPr>
        <a:xfrm>
          <a:off x="4857750" y="3629025"/>
          <a:ext cx="1924050" cy="581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200" b="1"/>
            <a:t>Vizsgálat alapadatai, PI tölti</a:t>
          </a:r>
          <a:r>
            <a:rPr lang="hu-HU" sz="1200" b="1" baseline="0"/>
            <a:t> ki. </a:t>
          </a:r>
          <a:endParaRPr lang="hu-HU" sz="1200" b="1"/>
        </a:p>
      </xdr:txBody>
    </xdr:sp>
    <xdr:clientData/>
  </xdr:twoCellAnchor>
  <xdr:twoCellAnchor>
    <xdr:from>
      <xdr:col>1</xdr:col>
      <xdr:colOff>276225</xdr:colOff>
      <xdr:row>26</xdr:row>
      <xdr:rowOff>171450</xdr:rowOff>
    </xdr:from>
    <xdr:to>
      <xdr:col>6</xdr:col>
      <xdr:colOff>171450</xdr:colOff>
      <xdr:row>30</xdr:row>
      <xdr:rowOff>152400</xdr:rowOff>
    </xdr:to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F1DC3D17-341A-430A-8EAD-C0284FC2517F}"/>
            </a:ext>
          </a:extLst>
        </xdr:cNvPr>
        <xdr:cNvSpPr txBox="1"/>
      </xdr:nvSpPr>
      <xdr:spPr>
        <a:xfrm>
          <a:off x="3914775" y="8677275"/>
          <a:ext cx="4743450" cy="742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Aláírói a vizsgálatvezető, illetve a klinika gazdasági</a:t>
          </a:r>
          <a:r>
            <a:rPr lang="hu-HU" sz="1600" b="1" baseline="0"/>
            <a:t> vezetője. </a:t>
          </a:r>
          <a:endParaRPr lang="hu-HU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4" workbookViewId="0">
      <selection activeCell="J32" sqref="J32"/>
    </sheetView>
  </sheetViews>
  <sheetFormatPr defaultColWidth="9.140625" defaultRowHeight="15" x14ac:dyDescent="0.25"/>
  <cols>
    <col min="1" max="1" width="41.140625" customWidth="1"/>
    <col min="2" max="2" width="11.42578125" customWidth="1"/>
    <col min="3" max="3" width="10.85546875" customWidth="1"/>
    <col min="4" max="4" width="11.140625" customWidth="1"/>
    <col min="5" max="5" width="11.42578125" customWidth="1"/>
    <col min="7" max="7" width="10.85546875" customWidth="1"/>
  </cols>
  <sheetData>
    <row r="1" spans="1:6" x14ac:dyDescent="0.25">
      <c r="A1" t="s">
        <v>0</v>
      </c>
    </row>
    <row r="3" spans="1:6" x14ac:dyDescent="0.25">
      <c r="A3" s="37" t="s">
        <v>1</v>
      </c>
      <c r="B3" s="37"/>
      <c r="C3" s="37"/>
      <c r="D3" s="37"/>
      <c r="E3" s="37"/>
      <c r="F3" s="37"/>
    </row>
    <row r="4" spans="1:6" x14ac:dyDescent="0.25">
      <c r="A4" s="1"/>
      <c r="B4" s="1"/>
      <c r="C4" s="1"/>
      <c r="D4" s="1"/>
      <c r="E4" s="1"/>
      <c r="F4" s="1"/>
    </row>
    <row r="5" spans="1:6" ht="18" customHeight="1" x14ac:dyDescent="0.25">
      <c r="A5" s="2" t="s">
        <v>2</v>
      </c>
      <c r="B5" s="32"/>
      <c r="C5" s="33"/>
      <c r="D5" s="33"/>
      <c r="E5" s="33"/>
      <c r="F5" s="34"/>
    </row>
    <row r="6" spans="1:6" ht="15.75" customHeight="1" x14ac:dyDescent="0.25">
      <c r="A6" s="2" t="s">
        <v>3</v>
      </c>
      <c r="B6" s="32"/>
      <c r="C6" s="33"/>
      <c r="D6" s="33"/>
      <c r="E6" s="33"/>
      <c r="F6" s="34"/>
    </row>
    <row r="7" spans="1:6" ht="22.5" customHeight="1" x14ac:dyDescent="0.25">
      <c r="A7" s="2" t="s">
        <v>4</v>
      </c>
      <c r="B7" s="32"/>
      <c r="C7" s="33"/>
      <c r="D7" s="33"/>
      <c r="E7" s="33"/>
      <c r="F7" s="34"/>
    </row>
    <row r="8" spans="1:6" ht="26.25" customHeight="1" x14ac:dyDescent="0.25">
      <c r="A8" s="2" t="s">
        <v>5</v>
      </c>
      <c r="B8" s="32"/>
      <c r="C8" s="33"/>
      <c r="D8" s="33"/>
      <c r="E8" s="33"/>
      <c r="F8" s="34"/>
    </row>
    <row r="9" spans="1:6" ht="13.5" customHeight="1" x14ac:dyDescent="0.25">
      <c r="A9" s="2" t="s">
        <v>6</v>
      </c>
      <c r="B9" s="32"/>
      <c r="C9" s="33"/>
      <c r="D9" s="33"/>
      <c r="E9" s="33"/>
      <c r="F9" s="34"/>
    </row>
    <row r="10" spans="1:6" ht="30" x14ac:dyDescent="0.25">
      <c r="A10" s="2" t="s">
        <v>7</v>
      </c>
      <c r="B10" s="32"/>
      <c r="C10" s="33"/>
      <c r="D10" s="33"/>
      <c r="E10" s="33"/>
      <c r="F10" s="34"/>
    </row>
    <row r="11" spans="1:6" ht="30" x14ac:dyDescent="0.25">
      <c r="A11" s="2" t="s">
        <v>8</v>
      </c>
      <c r="B11" s="32"/>
      <c r="C11" s="33"/>
      <c r="D11" s="33"/>
      <c r="E11" s="33"/>
      <c r="F11" s="34"/>
    </row>
    <row r="14" spans="1:6" ht="51" customHeight="1" x14ac:dyDescent="0.25">
      <c r="A14" s="2" t="s">
        <v>9</v>
      </c>
      <c r="B14" s="32"/>
      <c r="C14" s="33"/>
      <c r="D14" s="33"/>
      <c r="E14" s="33"/>
      <c r="F14" s="34"/>
    </row>
    <row r="15" spans="1:6" ht="39" customHeight="1" x14ac:dyDescent="0.25">
      <c r="A15" s="2" t="s">
        <v>10</v>
      </c>
      <c r="B15" s="32"/>
      <c r="C15" s="33"/>
      <c r="D15" s="33"/>
      <c r="E15" s="33"/>
      <c r="F15" s="34"/>
    </row>
    <row r="16" spans="1:6" ht="39" customHeight="1" x14ac:dyDescent="0.25">
      <c r="A16" s="3"/>
      <c r="B16" s="35" t="s">
        <v>11</v>
      </c>
      <c r="C16" s="36"/>
      <c r="D16" s="3" t="s">
        <v>12</v>
      </c>
      <c r="E16" s="35" t="s">
        <v>13</v>
      </c>
      <c r="F16" s="36"/>
    </row>
    <row r="17" spans="1:8" x14ac:dyDescent="0.25">
      <c r="A17" s="19" t="s">
        <v>14</v>
      </c>
      <c r="B17" s="20"/>
      <c r="C17" s="20">
        <f>B14</f>
        <v>0</v>
      </c>
      <c r="D17" s="20"/>
      <c r="E17" s="20">
        <f>+B17*D17</f>
        <v>0</v>
      </c>
      <c r="F17" s="20">
        <f>B14</f>
        <v>0</v>
      </c>
    </row>
    <row r="18" spans="1:8" x14ac:dyDescent="0.25">
      <c r="B18" s="8"/>
      <c r="C18" s="8"/>
      <c r="D18" s="8"/>
      <c r="E18" s="8"/>
      <c r="F18" s="8"/>
    </row>
    <row r="19" spans="1:8" x14ac:dyDescent="0.25">
      <c r="A19" t="s">
        <v>15</v>
      </c>
    </row>
    <row r="20" spans="1:8" s="13" customFormat="1" ht="105" x14ac:dyDescent="0.25">
      <c r="A20" s="9" t="s">
        <v>16</v>
      </c>
      <c r="B20" s="9" t="s">
        <v>17</v>
      </c>
      <c r="C20" s="9" t="s">
        <v>18</v>
      </c>
      <c r="D20" s="12" t="s">
        <v>19</v>
      </c>
      <c r="E20" s="12" t="s">
        <v>20</v>
      </c>
      <c r="F20" s="12" t="s">
        <v>21</v>
      </c>
      <c r="G20" s="12" t="s">
        <v>22</v>
      </c>
      <c r="H20" s="12" t="s">
        <v>23</v>
      </c>
    </row>
    <row r="21" spans="1:8" x14ac:dyDescent="0.25">
      <c r="A21" s="14"/>
      <c r="B21" s="14"/>
      <c r="C21" s="14"/>
      <c r="D21" s="14"/>
      <c r="E21" s="14"/>
      <c r="F21" s="14"/>
      <c r="G21" s="14"/>
      <c r="H21" s="14"/>
    </row>
    <row r="22" spans="1:8" x14ac:dyDescent="0.25">
      <c r="A22" s="14"/>
      <c r="B22" s="14"/>
      <c r="C22" s="14"/>
      <c r="D22" s="14"/>
      <c r="E22" s="14"/>
      <c r="F22" s="14"/>
      <c r="G22" s="14"/>
      <c r="H22" s="14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 t="s">
        <v>24</v>
      </c>
      <c r="B28" s="14"/>
      <c r="C28" s="14"/>
      <c r="D28" s="14"/>
      <c r="E28" s="14"/>
      <c r="F28" s="14"/>
      <c r="G28" s="14"/>
      <c r="H28" s="14">
        <f>SUM(H21:H27)</f>
        <v>0</v>
      </c>
    </row>
    <row r="30" spans="1:8" x14ac:dyDescent="0.25">
      <c r="A30" t="s">
        <v>25</v>
      </c>
    </row>
    <row r="34" spans="1:6" ht="32.25" customHeight="1" x14ac:dyDescent="0.25">
      <c r="B34" s="30" t="s">
        <v>26</v>
      </c>
      <c r="C34" s="31"/>
      <c r="E34" s="30" t="s">
        <v>27</v>
      </c>
      <c r="F34" s="31"/>
    </row>
    <row r="35" spans="1:6" ht="30" x14ac:dyDescent="0.25">
      <c r="A35" s="21" t="s">
        <v>28</v>
      </c>
    </row>
    <row r="36" spans="1:6" x14ac:dyDescent="0.25">
      <c r="A36" s="13"/>
    </row>
    <row r="37" spans="1:6" x14ac:dyDescent="0.25">
      <c r="A37" s="18" t="s">
        <v>29</v>
      </c>
    </row>
  </sheetData>
  <mergeCells count="14">
    <mergeCell ref="B8:F8"/>
    <mergeCell ref="A3:F3"/>
    <mergeCell ref="B5:F5"/>
    <mergeCell ref="B6:F6"/>
    <mergeCell ref="B7:F7"/>
    <mergeCell ref="B34:C34"/>
    <mergeCell ref="E34:F34"/>
    <mergeCell ref="B9:F9"/>
    <mergeCell ref="B10:F10"/>
    <mergeCell ref="B11:F11"/>
    <mergeCell ref="B14:F14"/>
    <mergeCell ref="B15:F15"/>
    <mergeCell ref="B16:C16"/>
    <mergeCell ref="E16:F16"/>
  </mergeCells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415-BD62-49F7-BF43-1854D459C020}">
  <dimension ref="A1:L38"/>
  <sheetViews>
    <sheetView topLeftCell="A13" workbookViewId="0">
      <selection activeCell="K24" sqref="K24"/>
    </sheetView>
  </sheetViews>
  <sheetFormatPr defaultColWidth="9.140625" defaultRowHeight="15" x14ac:dyDescent="0.25"/>
  <cols>
    <col min="1" max="1" width="54.5703125" customWidth="1"/>
    <col min="2" max="2" width="20" customWidth="1"/>
    <col min="3" max="3" width="17" bestFit="1" customWidth="1"/>
    <col min="4" max="4" width="11.140625" customWidth="1"/>
    <col min="5" max="5" width="15.42578125" bestFit="1" customWidth="1"/>
    <col min="12" max="12" width="10.140625" bestFit="1" customWidth="1"/>
  </cols>
  <sheetData>
    <row r="1" spans="1:6" x14ac:dyDescent="0.25">
      <c r="A1" t="s">
        <v>30</v>
      </c>
    </row>
    <row r="3" spans="1:6" x14ac:dyDescent="0.25">
      <c r="A3" s="37" t="s">
        <v>1</v>
      </c>
      <c r="B3" s="37"/>
      <c r="C3" s="37"/>
      <c r="D3" s="37"/>
      <c r="E3" s="37"/>
      <c r="F3" s="37"/>
    </row>
    <row r="4" spans="1:6" x14ac:dyDescent="0.25">
      <c r="A4" s="1"/>
      <c r="B4" s="1"/>
      <c r="C4" s="1"/>
      <c r="D4" s="1"/>
      <c r="E4" s="1"/>
      <c r="F4" s="1"/>
    </row>
    <row r="5" spans="1:6" ht="27" customHeight="1" x14ac:dyDescent="0.25">
      <c r="A5" s="2" t="s">
        <v>2</v>
      </c>
      <c r="B5" s="32"/>
      <c r="C5" s="33"/>
      <c r="D5" s="33"/>
      <c r="E5" s="33"/>
      <c r="F5" s="34"/>
    </row>
    <row r="6" spans="1:6" ht="74.25" customHeight="1" x14ac:dyDescent="0.25">
      <c r="A6" s="2" t="s">
        <v>3</v>
      </c>
      <c r="B6" s="38"/>
      <c r="C6" s="39"/>
      <c r="D6" s="39"/>
      <c r="E6" s="39"/>
      <c r="F6" s="40"/>
    </row>
    <row r="7" spans="1:6" ht="22.5" customHeight="1" x14ac:dyDescent="0.25">
      <c r="A7" s="2" t="s">
        <v>4</v>
      </c>
      <c r="B7" s="32"/>
      <c r="C7" s="33"/>
      <c r="D7" s="33"/>
      <c r="E7" s="33"/>
      <c r="F7" s="34"/>
    </row>
    <row r="8" spans="1:6" ht="26.25" customHeight="1" x14ac:dyDescent="0.25">
      <c r="A8" s="2" t="s">
        <v>5</v>
      </c>
      <c r="B8" s="32"/>
      <c r="C8" s="33"/>
      <c r="D8" s="33"/>
      <c r="E8" s="33"/>
      <c r="F8" s="34"/>
    </row>
    <row r="9" spans="1:6" ht="13.5" customHeight="1" x14ac:dyDescent="0.25">
      <c r="A9" s="2" t="s">
        <v>6</v>
      </c>
      <c r="B9" s="35"/>
      <c r="C9" s="33"/>
      <c r="D9" s="33"/>
      <c r="E9" s="33"/>
      <c r="F9" s="34"/>
    </row>
    <row r="10" spans="1:6" ht="19.5" customHeight="1" x14ac:dyDescent="0.25">
      <c r="A10" s="2" t="s">
        <v>7</v>
      </c>
      <c r="B10" s="32"/>
      <c r="C10" s="33"/>
      <c r="D10" s="33"/>
      <c r="E10" s="33"/>
      <c r="F10" s="34"/>
    </row>
    <row r="11" spans="1:6" ht="42.75" customHeight="1" x14ac:dyDescent="0.25">
      <c r="A11" s="2" t="s">
        <v>8</v>
      </c>
      <c r="B11" s="35"/>
      <c r="C11" s="33"/>
      <c r="D11" s="33"/>
      <c r="E11" s="33"/>
      <c r="F11" s="34"/>
    </row>
    <row r="14" spans="1:6" ht="51" customHeight="1" x14ac:dyDescent="0.25">
      <c r="A14" s="2" t="s">
        <v>31</v>
      </c>
      <c r="B14" s="32"/>
      <c r="C14" s="33"/>
      <c r="D14" s="33"/>
      <c r="E14" s="33"/>
      <c r="F14" s="34"/>
    </row>
    <row r="15" spans="1:6" ht="39" customHeight="1" x14ac:dyDescent="0.25">
      <c r="A15" s="2" t="s">
        <v>10</v>
      </c>
      <c r="B15" s="32"/>
      <c r="C15" s="33"/>
      <c r="D15" s="33"/>
      <c r="E15" s="33"/>
      <c r="F15" s="34"/>
    </row>
    <row r="16" spans="1:6" ht="39" customHeight="1" x14ac:dyDescent="0.25">
      <c r="A16" s="3"/>
      <c r="B16" s="35" t="s">
        <v>11</v>
      </c>
      <c r="C16" s="36"/>
      <c r="D16" s="3" t="s">
        <v>12</v>
      </c>
      <c r="E16" s="35" t="s">
        <v>13</v>
      </c>
      <c r="F16" s="36"/>
    </row>
    <row r="17" spans="1:12" s="6" customFormat="1" x14ac:dyDescent="0.25">
      <c r="A17" s="4" t="s">
        <v>14</v>
      </c>
      <c r="B17" s="23"/>
      <c r="C17" s="5">
        <f>B14</f>
        <v>0</v>
      </c>
      <c r="D17" s="5"/>
      <c r="E17" s="5">
        <f>+B17*D17</f>
        <v>0</v>
      </c>
      <c r="F17" s="5">
        <f>B14</f>
        <v>0</v>
      </c>
      <c r="J17" s="7"/>
    </row>
    <row r="18" spans="1:12" x14ac:dyDescent="0.25">
      <c r="B18" s="8"/>
      <c r="C18" s="8"/>
      <c r="D18" s="8"/>
      <c r="E18" s="8"/>
      <c r="F18" s="8"/>
    </row>
    <row r="19" spans="1:12" s="13" customFormat="1" x14ac:dyDescent="0.25">
      <c r="A19" s="9" t="s">
        <v>32</v>
      </c>
      <c r="B19" s="10">
        <v>0.2</v>
      </c>
      <c r="C19" s="11">
        <f>(B17*B19)</f>
        <v>0</v>
      </c>
      <c r="D19" s="12"/>
      <c r="E19" s="12"/>
      <c r="F19" s="12"/>
    </row>
    <row r="20" spans="1:12" x14ac:dyDescent="0.25">
      <c r="A20" s="14" t="s">
        <v>33</v>
      </c>
      <c r="B20" s="15">
        <v>0.12</v>
      </c>
      <c r="C20" s="26">
        <f t="shared" ref="C20:C26" si="0">SUM($B$17)*B20</f>
        <v>0</v>
      </c>
      <c r="D20" s="14"/>
      <c r="E20" s="14"/>
      <c r="F20" s="14"/>
    </row>
    <row r="21" spans="1:12" ht="60" x14ac:dyDescent="0.25">
      <c r="A21" s="14" t="s">
        <v>34</v>
      </c>
      <c r="B21" s="29" t="s">
        <v>40</v>
      </c>
      <c r="C21" s="26" t="e">
        <f t="shared" si="0"/>
        <v>#VALUE!</v>
      </c>
      <c r="D21" s="14"/>
      <c r="E21" s="14"/>
      <c r="F21" s="14"/>
    </row>
    <row r="22" spans="1:12" s="6" customFormat="1" x14ac:dyDescent="0.25">
      <c r="A22" s="16" t="s">
        <v>35</v>
      </c>
      <c r="B22" s="24" t="e">
        <f>(B19+B20+B21)</f>
        <v>#VALUE!</v>
      </c>
      <c r="C22" s="25" t="e">
        <f>B17*B22</f>
        <v>#VALUE!</v>
      </c>
      <c r="D22" s="16"/>
      <c r="E22" s="16"/>
      <c r="F22" s="16"/>
      <c r="L22" s="28"/>
    </row>
    <row r="23" spans="1:12" x14ac:dyDescent="0.25">
      <c r="A23" s="14"/>
      <c r="B23" s="15"/>
      <c r="C23" s="11"/>
      <c r="D23" s="14"/>
      <c r="E23" s="14"/>
      <c r="F23" s="14"/>
      <c r="L23" s="27"/>
    </row>
    <row r="24" spans="1:12" s="6" customFormat="1" ht="45" x14ac:dyDescent="0.25">
      <c r="A24" s="16" t="s">
        <v>36</v>
      </c>
      <c r="B24" s="29" t="s">
        <v>41</v>
      </c>
      <c r="C24" s="25" t="e">
        <f>B17*B24</f>
        <v>#VALUE!</v>
      </c>
      <c r="D24" s="16"/>
      <c r="E24" s="16"/>
      <c r="F24" s="16"/>
      <c r="L24" s="28"/>
    </row>
    <row r="25" spans="1:12" x14ac:dyDescent="0.25">
      <c r="A25" s="14"/>
      <c r="B25" s="15"/>
      <c r="C25" s="11"/>
      <c r="D25" s="14"/>
      <c r="E25" s="14"/>
      <c r="F25" s="14"/>
      <c r="L25" s="27"/>
    </row>
    <row r="26" spans="1:12" s="6" customFormat="1" x14ac:dyDescent="0.25">
      <c r="A26" s="16" t="s">
        <v>24</v>
      </c>
      <c r="B26" s="17" t="e">
        <f>SUM(B22)+B24</f>
        <v>#VALUE!</v>
      </c>
      <c r="C26" s="25" t="e">
        <f t="shared" si="0"/>
        <v>#VALUE!</v>
      </c>
      <c r="D26" s="16"/>
      <c r="E26" s="16"/>
      <c r="F26" s="16"/>
    </row>
    <row r="28" spans="1:12" x14ac:dyDescent="0.25">
      <c r="A28" t="s">
        <v>25</v>
      </c>
    </row>
    <row r="32" spans="1:12" ht="32.25" customHeight="1" x14ac:dyDescent="0.25">
      <c r="B32" s="30" t="s">
        <v>26</v>
      </c>
      <c r="C32" s="31"/>
      <c r="E32" s="30" t="s">
        <v>37</v>
      </c>
      <c r="F32" s="31"/>
    </row>
    <row r="34" spans="1:1" ht="30" x14ac:dyDescent="0.25">
      <c r="A34" s="21" t="s">
        <v>28</v>
      </c>
    </row>
    <row r="35" spans="1:1" ht="45" x14ac:dyDescent="0.25">
      <c r="A35" s="22" t="s">
        <v>38</v>
      </c>
    </row>
    <row r="36" spans="1:1" ht="30" x14ac:dyDescent="0.25">
      <c r="A36" s="13" t="s">
        <v>39</v>
      </c>
    </row>
    <row r="38" spans="1:1" x14ac:dyDescent="0.25">
      <c r="A38" s="18" t="s">
        <v>29</v>
      </c>
    </row>
  </sheetData>
  <mergeCells count="14">
    <mergeCell ref="B16:C16"/>
    <mergeCell ref="E16:F16"/>
    <mergeCell ref="B32:C32"/>
    <mergeCell ref="E32:F32"/>
    <mergeCell ref="B9:F9"/>
    <mergeCell ref="B10:F10"/>
    <mergeCell ref="B11:F11"/>
    <mergeCell ref="B14:F14"/>
    <mergeCell ref="B15:F15"/>
    <mergeCell ref="B8:F8"/>
    <mergeCell ref="A3:F3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BFE73F4AEDD4B4CBC949E94D89F7E1A" ma:contentTypeVersion="7" ma:contentTypeDescription="Új dokumentum létrehozása." ma:contentTypeScope="" ma:versionID="7b1732b510d23b859c9f80e2dcbcd5f0">
  <xsd:schema xmlns:xsd="http://www.w3.org/2001/XMLSchema" xmlns:xs="http://www.w3.org/2001/XMLSchema" xmlns:p="http://schemas.microsoft.com/office/2006/metadata/properties" xmlns:ns2="3007d665-8a76-4369-a406-29872d0d9df6" xmlns:ns3="40c000d2-e28a-40fc-a3f4-42439bbc3687" targetNamespace="http://schemas.microsoft.com/office/2006/metadata/properties" ma:root="true" ma:fieldsID="82159c764c2eb5e6dcc34ed28b70c242" ns2:_="" ns3:_="">
    <xsd:import namespace="3007d665-8a76-4369-a406-29872d0d9df6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d665-8a76-4369-a406-29872d0d9df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3007d665-8a76-4369-a406-29872d0d9d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E611D7-429C-4678-90E3-22E2CB16A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71FE03-788E-415F-AA15-291A4272B90B}"/>
</file>

<file path=customXml/itemProps3.xml><?xml version="1.0" encoding="utf-8"?>
<ds:datastoreItem xmlns:ds="http://schemas.openxmlformats.org/officeDocument/2006/customXml" ds:itemID="{FCC87899-9C6F-407A-A126-7D3692A7AD76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5_A. Önköltségszámítás</vt:lpstr>
      <vt:lpstr>5_B Önköltségszámítás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Jogi Főigazgatóság</dc:creator>
  <cp:keywords/>
  <dc:description/>
  <cp:lastModifiedBy>Schliszka Tamás (központi vizsgálati koordinátor)</cp:lastModifiedBy>
  <cp:revision/>
  <dcterms:created xsi:type="dcterms:W3CDTF">2021-10-11T16:14:23Z</dcterms:created>
  <dcterms:modified xsi:type="dcterms:W3CDTF">2025-05-07T13:56:05Z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0x010100BBFE73F4AEDD4B4CBC949E94D89F7E1A</vt:lpwstr>
  </property>
  <property fmtid="{D5CDD505-2E9C-101B-9397-08002B2CF9AE}" pid="3" name="MediaServiceImageTags">
    <vt:lpwstr/>
  </property>
</Properties>
</file>