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szabályzatok\9. Egészségügyi térítési díj szabályzat\2023.07.01._ETDSZ_excel_mod\"/>
    </mc:Choice>
  </mc:AlternateContent>
  <xr:revisionPtr revIDLastSave="0" documentId="8_{EB4B8BD5-0AC5-438E-971E-286CFA77BFEB}" xr6:coauthVersionLast="47" xr6:coauthVersionMax="47" xr10:uidLastSave="{00000000-0000-0000-0000-000000000000}"/>
  <workbookProtection lockRevision="1"/>
  <bookViews>
    <workbookView xWindow="-108" yWindow="-108" windowWidth="23256" windowHeight="12576" tabRatio="886" firstSheet="9" activeTab="20" xr2:uid="{00000000-000D-0000-FFFF-FFFF00000000}"/>
  </bookViews>
  <sheets>
    <sheet name="Arc-Állcsont-Szájsebészet" sheetId="1" r:id="rId1"/>
    <sheet name="Belgyógyászat" sheetId="2" r:id="rId2"/>
    <sheet name="Bőrgyógyászat" sheetId="3" r:id="rId3"/>
    <sheet name="Fogászat" sheetId="4" r:id="rId4"/>
    <sheet name="Fülészet" sheetId="5" r:id="rId5"/>
    <sheet name="Gyermekgyógyászat" sheetId="6" r:id="rId6"/>
    <sheet name="Kardiológia" sheetId="7" r:id="rId7"/>
    <sheet name="Neurológia" sheetId="8" r:id="rId8"/>
    <sheet name="Genomika és ritka betegségek" sheetId="9" r:id="rId9"/>
    <sheet name="Nőgyógyászat" sheetId="10" r:id="rId10"/>
    <sheet name="Ortopédia" sheetId="11" r:id="rId11"/>
    <sheet name="Pszichiátria" sheetId="12" r:id="rId12"/>
    <sheet name="Pulmonológia" sheetId="21" r:id="rId13"/>
    <sheet name="Radiológia,MR,UH,rtg" sheetId="13" r:id="rId14"/>
    <sheet name="Sebészet" sheetId="14" r:id="rId15"/>
    <sheet name="Szemészet" sheetId="15" r:id="rId16"/>
    <sheet name="Urológia" sheetId="16" r:id="rId17"/>
    <sheet name="Egyéb" sheetId="17" r:id="rId18"/>
    <sheet name="Munka2" sheetId="22" state="hidden" r:id="rId19"/>
    <sheet name="Extra szolgáltatás" sheetId="18" r:id="rId20"/>
    <sheet name="Laborvizsgálat" sheetId="19" r:id="rId21"/>
    <sheet name="Sürgősségi betegellátás" sheetId="20" r:id="rId22"/>
    <sheet name="Foglalkozás-egészségügy" sheetId="25" r:id="rId23"/>
    <sheet name="SARS-CoV-2 RT-PCR " sheetId="26" r:id="rId24"/>
    <sheet name="Ápolási Osztály" sheetId="24" r:id="rId25"/>
    <sheet name="Asszisztált Reprodukció" sheetId="23" r:id="rId26"/>
  </sheets>
  <definedNames>
    <definedName name="page25" localSheetId="1">Belgyógyászat!$A$21</definedName>
    <definedName name="page35" localSheetId="6">Kardiológia!$A$9</definedName>
    <definedName name="Z_18593D40_4C9A_4469_91AB_DF748F4B6CB5_.wvu.Rows" localSheetId="5" hidden="1">Gyermekgyógyászat!$57:$57,Gyermekgyógyászat!$72:$72</definedName>
    <definedName name="Z_18593D40_4C9A_4469_91AB_DF748F4B6CB5_.wvu.Rows" localSheetId="7" hidden="1">Neurológia!$29:$30</definedName>
    <definedName name="Z_18593D40_4C9A_4469_91AB_DF748F4B6CB5_.wvu.Rows" localSheetId="14" hidden="1">Sebészet!$2:$5</definedName>
    <definedName name="Z_50A28197_6F1F_47EE_8E67_273D5C709BDD_.wvu.Rows" localSheetId="5" hidden="1">Gyermekgyógyászat!$57:$57,Gyermekgyógyászat!$72:$72</definedName>
    <definedName name="Z_50A28197_6F1F_47EE_8E67_273D5C709BDD_.wvu.Rows" localSheetId="7" hidden="1">Neurológia!$29:$30</definedName>
    <definedName name="Z_50A28197_6F1F_47EE_8E67_273D5C709BDD_.wvu.Rows" localSheetId="14" hidden="1">Sebészet!$2:$5</definedName>
    <definedName name="Z_60023EFF_19D8_46CE_BB93_D49F8EB0AA35_.wvu.Rows" localSheetId="5" hidden="1">Gyermekgyógyászat!$57:$57,Gyermekgyógyászat!$72:$72</definedName>
    <definedName name="Z_60023EFF_19D8_46CE_BB93_D49F8EB0AA35_.wvu.Rows" localSheetId="7" hidden="1">Neurológia!$29:$30</definedName>
    <definedName name="Z_60023EFF_19D8_46CE_BB93_D49F8EB0AA35_.wvu.Rows" localSheetId="14" hidden="1">Sebészet!$2:$5</definedName>
    <definedName name="Z_A0B01127_C76A_49DB_9AEA_1A94C9BA4560_.wvu.Rows" localSheetId="5" hidden="1">Gyermekgyógyászat!$57:$57,Gyermekgyógyászat!$72:$72</definedName>
    <definedName name="Z_A0B01127_C76A_49DB_9AEA_1A94C9BA4560_.wvu.Rows" localSheetId="7" hidden="1">Neurológia!$29:$30</definedName>
    <definedName name="Z_A0B01127_C76A_49DB_9AEA_1A94C9BA4560_.wvu.Rows" localSheetId="14" hidden="1">Sebészet!$2:$2</definedName>
    <definedName name="Z_BB8357EC_224D_41F0_8F9A_33EA86BC4204_.wvu.Rows" localSheetId="5" hidden="1">Gyermekgyógyászat!$57:$57,Gyermekgyógyászat!$72:$72</definedName>
    <definedName name="Z_BB8357EC_224D_41F0_8F9A_33EA86BC4204_.wvu.Rows" localSheetId="7" hidden="1">Neurológia!$29:$30</definedName>
    <definedName name="Z_BB8357EC_224D_41F0_8F9A_33EA86BC4204_.wvu.Rows" localSheetId="14" hidden="1">Sebészet!$2:$5</definedName>
    <definedName name="Z_C9194C48_71F1_4D0D_8543_D47A0ED0538E_.wvu.Rows" localSheetId="5" hidden="1">Gyermekgyógyászat!$57:$57,Gyermekgyógyászat!$72:$72</definedName>
    <definedName name="Z_C9194C48_71F1_4D0D_8543_D47A0ED0538E_.wvu.Rows" localSheetId="7" hidden="1">Neurológia!$29:$30</definedName>
    <definedName name="Z_C9194C48_71F1_4D0D_8543_D47A0ED0538E_.wvu.Rows" localSheetId="14" hidden="1">Sebészet!$2:$5</definedName>
    <definedName name="Z_DE03A696_6062_4F8F_B1CB_F0E52E9DAB7B_.wvu.Rows" localSheetId="5" hidden="1">Gyermekgyógyászat!$57:$57,Gyermekgyógyászat!$72:$72</definedName>
    <definedName name="Z_DE03A696_6062_4F8F_B1CB_F0E52E9DAB7B_.wvu.Rows" localSheetId="7" hidden="1">Neurológia!$29:$30</definedName>
    <definedName name="Z_DE03A696_6062_4F8F_B1CB_F0E52E9DAB7B_.wvu.Rows" localSheetId="14" hidden="1">Sebészet!$2:$5</definedName>
    <definedName name="Z_EA007550_F98E_44D4_97FC_7AD0B7341FD4_.wvu.Rows" localSheetId="5" hidden="1">Gyermekgyógyászat!$57:$57,Gyermekgyógyászat!$72:$72</definedName>
    <definedName name="Z_EA007550_F98E_44D4_97FC_7AD0B7341FD4_.wvu.Rows" localSheetId="7" hidden="1">Neurológia!$29:$30</definedName>
    <definedName name="Z_EA007550_F98E_44D4_97FC_7AD0B7341FD4_.wvu.Rows" localSheetId="14" hidden="1">Sebészet!$2:$5</definedName>
    <definedName name="Z_FBE4D095_C8D5_444C_807A_3ECF3B1B4499_.wvu.Rows" localSheetId="5" hidden="1">Gyermekgyógyászat!$57:$57,Gyermekgyógyászat!$72:$72</definedName>
    <definedName name="Z_FBE4D095_C8D5_444C_807A_3ECF3B1B4499_.wvu.Rows" localSheetId="7" hidden="1">Neurológia!$29:$30</definedName>
    <definedName name="Z_FBE4D095_C8D5_444C_807A_3ECF3B1B4499_.wvu.Rows" localSheetId="14" hidden="1">Sebészet!$2:$5</definedName>
  </definedNames>
  <calcPr calcId="191029" iterateDelta="1E-4"/>
  <customWorkbookViews>
    <customWorkbookView name="Páll Kata - Egyéni nézet" guid="{EA007550-F98E-44D4-97FC-7AD0B7341FD4}" mergeInterval="0" personalView="1" maximized="1" xWindow="-9" yWindow="-9" windowWidth="1938" windowHeight="1048" tabRatio="886" activeSheetId="19"/>
    <customWorkbookView name="Molnár Tibor - Egyéni nézet" guid="{C9194C48-71F1-4D0D-8543-D47A0ED0538E}" mergeInterval="0" personalView="1" maximized="1" xWindow="-8" yWindow="-8" windowWidth="1382" windowHeight="744" tabRatio="886" activeSheetId="4"/>
    <customWorkbookView name="Czövek Klára - Egyéni nézet" guid="{18593D40-4C9A-4469-91AB-DF748F4B6CB5}" mergeInterval="0" personalView="1" maximized="1" xWindow="-8" yWindow="-8" windowWidth="1936" windowHeight="1056" tabRatio="886" activeSheetId="4"/>
    <customWorkbookView name="Torgyik Edina - Egyéni nézet" guid="{A0B01127-C76A-49DB-9AEA-1A94C9BA4560}" mergeInterval="0" personalView="1" windowWidth="640" windowHeight="984" tabRatio="886" activeSheetId="16"/>
    <customWorkbookView name="Tompa Szilvia - Egyéni nézet" guid="{BB8357EC-224D-41F0-8F9A-33EA86BC4204}" mergeInterval="0" personalView="1" maximized="1" xWindow="-8" yWindow="-8" windowWidth="1382" windowHeight="744" tabRatio="886" activeSheetId="4" showComments="commIndAndComment"/>
    <customWorkbookView name="Marton Andrea - Egyéni nézet" guid="{FBE4D095-C8D5-444C-807A-3ECF3B1B4499}" mergeInterval="0" personalView="1" maximized="1" xWindow="-8" yWindow="-8" windowWidth="1936" windowHeight="1056" tabRatio="886" activeSheetId="17"/>
    <customWorkbookView name="Dr. Török Levente - Egyéni nézet" guid="{50A28197-6F1F-47EE-8E67-273D5C709BDD}" mergeInterval="0" personalView="1" maximized="1" xWindow="-8" yWindow="-8" windowWidth="1936" windowHeight="1056" tabRatio="886" activeSheetId="24"/>
    <customWorkbookView name="Grünstein Angéla - Egyéni nézet" guid="{60023EFF-19D8-46CE-BB93-D49F8EB0AA35}" mergeInterval="0" personalView="1" maximized="1" windowWidth="2400" windowHeight="1073" tabRatio="886" activeSheetId="4"/>
    <customWorkbookView name="Molnár Tibor - Personal View" guid="{DE03A696-6062-4F8F-B1CB-F0E52E9DAB7B}" mergeInterval="0" personalView="1" maximized="1" xWindow="-11" yWindow="-11" windowWidth="1942" windowHeight="1042" tabRatio="88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20" l="1"/>
  <c r="E102" i="20"/>
  <c r="E101" i="20"/>
  <c r="E100" i="20"/>
  <c r="E99" i="20"/>
  <c r="C95" i="20"/>
  <c r="C93" i="20"/>
  <c r="C91" i="20"/>
  <c r="C86" i="20"/>
  <c r="C85" i="20"/>
  <c r="C84" i="20"/>
  <c r="C82" i="20"/>
  <c r="C81" i="20"/>
  <c r="C80" i="20"/>
  <c r="C79" i="20"/>
  <c r="C78" i="20"/>
  <c r="C76" i="20"/>
  <c r="C75" i="20"/>
  <c r="C72" i="20"/>
  <c r="C70" i="20"/>
  <c r="C69" i="20"/>
  <c r="C68" i="20"/>
  <c r="C67" i="20"/>
  <c r="C66" i="20"/>
  <c r="C62" i="20"/>
  <c r="C61" i="20"/>
  <c r="C60" i="20"/>
  <c r="C56" i="20"/>
  <c r="C55" i="20"/>
  <c r="C51" i="20"/>
  <c r="C50" i="20"/>
  <c r="C49" i="20"/>
  <c r="C41" i="20"/>
  <c r="C39" i="20"/>
  <c r="C38" i="20"/>
  <c r="C37" i="20"/>
  <c r="C31" i="20"/>
  <c r="C30" i="20"/>
  <c r="C28" i="20"/>
  <c r="C27" i="20"/>
  <c r="C26" i="20"/>
  <c r="C23" i="20"/>
  <c r="C22" i="20"/>
  <c r="C21" i="20"/>
  <c r="C20" i="20"/>
  <c r="C19" i="20"/>
  <c r="C18" i="20"/>
  <c r="C17" i="20"/>
  <c r="C16" i="20"/>
  <c r="C15" i="20"/>
  <c r="C14" i="20"/>
  <c r="C13" i="20"/>
  <c r="C9" i="20"/>
  <c r="C5" i="20"/>
</calcChain>
</file>

<file path=xl/sharedStrings.xml><?xml version="1.0" encoding="utf-8"?>
<sst xmlns="http://schemas.openxmlformats.org/spreadsheetml/2006/main" count="2243" uniqueCount="1838">
  <si>
    <t>Ø50 x 55 mm (50x50) (egy fog)</t>
  </si>
  <si>
    <t>Ø100 x 90 mm (80x80) (TMI egy oldal)</t>
  </si>
  <si>
    <t>Ø100 x 90 mm (80x80) (alsó, felső fogak)</t>
  </si>
  <si>
    <t>Ø130 x 55 mm (80x50) (maxilla)</t>
  </si>
  <si>
    <t>Ø130 x 55 mm (80x50) (mandibula)</t>
  </si>
  <si>
    <t>Ø130 x 90 mm (80x80) (maxila és mandibula)</t>
  </si>
  <si>
    <t>Ø130 x 130 mm (80x50) (sinus maxillaris)</t>
  </si>
  <si>
    <t>Nagy FOV felvételek</t>
  </si>
  <si>
    <t>Ø230 x 160 mm (teljes koponya)</t>
  </si>
  <si>
    <t>Ø230 x 160 mm (koponya a koponyabázisig)</t>
  </si>
  <si>
    <t>Egyéb</t>
  </si>
  <si>
    <t>Modell scannelés</t>
  </si>
  <si>
    <t>3D arc scannelés</t>
  </si>
  <si>
    <t>BELGYÓGYÁSZAT</t>
  </si>
  <si>
    <t>Professzori vizsgálat</t>
  </si>
  <si>
    <t>Professzori kontroll vizsgálat</t>
  </si>
  <si>
    <t>Másodlagos szakorvosi vélemény</t>
  </si>
  <si>
    <t>Szakorvosi vizsgálat</t>
  </si>
  <si>
    <t>Kontroll vizsgálat</t>
  </si>
  <si>
    <t>Gastroscopia</t>
  </si>
  <si>
    <t>40 000 Ft</t>
  </si>
  <si>
    <t>Colonoscopia</t>
  </si>
  <si>
    <t>60 000 Ft</t>
  </si>
  <si>
    <t>Polycythaemia</t>
  </si>
  <si>
    <t>30 000 Ft</t>
  </si>
  <si>
    <t>Alvásvizsgálat</t>
  </si>
  <si>
    <t>Alvásdiagnosztikai konzultáció</t>
  </si>
  <si>
    <t>Poliszomnográfiás vizsgálat / 1 éjszaka</t>
  </si>
  <si>
    <t>Poliszomnográfiás vizsgálat / 2 éjszaka</t>
  </si>
  <si>
    <t>Kontrollvizsgálat 1 éjszaka</t>
  </si>
  <si>
    <t xml:space="preserve">Anesztézia </t>
  </si>
  <si>
    <t>Echocardiographia</t>
  </si>
  <si>
    <t>16 000 Ft</t>
  </si>
  <si>
    <t>BŐRGYÓGYÁSZAT</t>
  </si>
  <si>
    <t>Kozmetológia</t>
  </si>
  <si>
    <t>Kozmetológiai kontroll</t>
  </si>
  <si>
    <t>Műtéti beavatkozások</t>
  </si>
  <si>
    <t>Bőrelváltozás kimetszése</t>
  </si>
  <si>
    <t>Lézeres kezelés</t>
  </si>
  <si>
    <t>2 000 Ft</t>
  </si>
  <si>
    <t>Számítógépes anyajegy szűrés</t>
  </si>
  <si>
    <t>Anyajegy szűrés 10-nél több</t>
  </si>
  <si>
    <t>10-nél kevesebb anyajegy esetén</t>
  </si>
  <si>
    <t>Gyógyszerallergia vizsgálat</t>
  </si>
  <si>
    <t>Gyógyszerallergia vizsgálat (gyógyszerenként)</t>
  </si>
  <si>
    <t>Gyógyszerallergia konzultáció</t>
  </si>
  <si>
    <t>Intraorális röntgen (egy felvétel)</t>
  </si>
  <si>
    <t>Extraorális röntgen (1 felvétel, kivéve teleröntgen)</t>
  </si>
  <si>
    <t>Teleröntgen</t>
  </si>
  <si>
    <t>Betét (inlay, onlay)</t>
  </si>
  <si>
    <t>Supragingivalis depurálás állcsontonként</t>
  </si>
  <si>
    <t>Subgingivalis depurálás, gyökérsimítás (kvadránsonként)</t>
  </si>
  <si>
    <t>Radix relicta eltávolítása</t>
  </si>
  <si>
    <t>Gyökércsúcs amputáció 1 gyökér</t>
  </si>
  <si>
    <t>Cystostomia</t>
  </si>
  <si>
    <t>Intravénás sedatio</t>
  </si>
  <si>
    <t>Excochleatio</t>
  </si>
  <si>
    <t>Soft laser kezelés</t>
  </si>
  <si>
    <t>Sebészi lézerrel excisio</t>
  </si>
  <si>
    <t>Implantációs fogmű hézagfog</t>
  </si>
  <si>
    <t>Hídtest pótolt foganként (db)</t>
  </si>
  <si>
    <t>Korona, híd eltávolítása horgonykoronánként</t>
  </si>
  <si>
    <t>Precíziós elhorgonyzási eszköz (db)</t>
  </si>
  <si>
    <t>Teleszkóp (primer) (db)</t>
  </si>
  <si>
    <t>Teleszkóp (szekunder) (db)</t>
  </si>
  <si>
    <t>CT –sablon</t>
  </si>
  <si>
    <t>Barázdazárás fogfelszínenként</t>
  </si>
  <si>
    <t>Traumásan sérült fog „védőkötése”</t>
  </si>
  <si>
    <t>Fogak sínezése (foganként)</t>
  </si>
  <si>
    <t>Helyfenntartó szájba helyezése</t>
  </si>
  <si>
    <t>Gépi fogfehérítés</t>
  </si>
  <si>
    <t>Kezelési díj 0,5 évre</t>
  </si>
  <si>
    <t>Kezelési díj 1 évre</t>
  </si>
  <si>
    <t>Kezelési díj 1,5 évre</t>
  </si>
  <si>
    <t>Kezelési díj 2 évre</t>
  </si>
  <si>
    <t>1 fogív kezelése (nagyfokú eltérés)</t>
  </si>
  <si>
    <t>2 fogív kezelése (nagyfokú kezelés)</t>
  </si>
  <si>
    <t>Funkciós készülék alkalmazása (nagyfokó eltérés 2 fogív)</t>
  </si>
  <si>
    <t>Barázdazárás</t>
  </si>
  <si>
    <t>Nyaki kopás helyreállítása</t>
  </si>
  <si>
    <t>Harapásemelő sín + regisztráció</t>
  </si>
  <si>
    <t>Támasztócsavaros meghatározás</t>
  </si>
  <si>
    <t>TMI állapotfelmérés</t>
  </si>
  <si>
    <t>Elektroterápia</t>
  </si>
  <si>
    <t>FÜL-ORR-GÉGÉSZET</t>
  </si>
  <si>
    <t>Szakorvosi vizsgálat orrendoszkóppal</t>
  </si>
  <si>
    <t>Szakorvosi kontroll vizsgálat</t>
  </si>
  <si>
    <t>Allergia vizsgálat (prick tesz)</t>
  </si>
  <si>
    <t>Objektív audiológia (BERA, ASSR,…)</t>
  </si>
  <si>
    <t>Otoneurológiai vizsgálat</t>
  </si>
  <si>
    <t>GYERMEKGYÓGYÁSZAT</t>
  </si>
  <si>
    <t>Gyermek Fül-, Orr-, Gége szakrendelés</t>
  </si>
  <si>
    <t>Holter (24 órás EKG) kiértékeléssel</t>
  </si>
  <si>
    <t>ABPM</t>
  </si>
  <si>
    <t>Kontroll</t>
  </si>
  <si>
    <t>Légzésfunkció</t>
  </si>
  <si>
    <t>Bőrpróba</t>
  </si>
  <si>
    <t>Gyermek- és ifjúságpszichiátria</t>
  </si>
  <si>
    <t>Első pszichiátriai interjú - 60 perc</t>
  </si>
  <si>
    <t>Egyéni pszichoterápia - 60 perc</t>
  </si>
  <si>
    <t>Egyéni pszichoterápia – 50 perc</t>
  </si>
  <si>
    <t>25 000 Ft</t>
  </si>
  <si>
    <t>Családterápia - 60 perc</t>
  </si>
  <si>
    <t>Csoportterápiás ülés (8-10 fő) 90 perc</t>
  </si>
  <si>
    <t>Csoportterápiás ülés (5-7 fő) 90 perc</t>
  </si>
  <si>
    <t>First evaluation and psychoterapy (60 min)</t>
  </si>
  <si>
    <t>50 000 Ft</t>
  </si>
  <si>
    <t>Psychotherapy: individual or family therapy (60 min)</t>
  </si>
  <si>
    <t>Psychopharmacotherapy short visit (30 min)</t>
  </si>
  <si>
    <t>KARDIOLÓGIA</t>
  </si>
  <si>
    <t>Sekreatinin, SeNa, SeK, össkoleszterin, Triglicerid, GOT)</t>
  </si>
  <si>
    <t>Sekreatinin, SeNa, SeK, össkoleszterin, Triglicerid, GOT, GPT,</t>
  </si>
  <si>
    <t>gGT, vércukor, 12 elvezetéses EKG)</t>
  </si>
  <si>
    <t>(vérkép, CN, Sekreatinin, SeNa, SeK, össkoleszterin,</t>
  </si>
  <si>
    <t>Egyedi kardiológiai vizsgálatok</t>
  </si>
  <si>
    <t>Kontroll orvosi vizsgálat</t>
  </si>
  <si>
    <t>Labor</t>
  </si>
  <si>
    <t>12 elvezetéses EKG</t>
  </si>
  <si>
    <t>Terheléses EKG</t>
  </si>
  <si>
    <t>24 órás vérnyomás monitorozás</t>
  </si>
  <si>
    <t>24 órás EKG (Holter) monitorozás</t>
  </si>
  <si>
    <t>Carotis masszázs</t>
  </si>
  <si>
    <t>Boka-kar index</t>
  </si>
  <si>
    <t>NEUROLÓGIA</t>
  </si>
  <si>
    <t>Rutin fizikális vizsgálat</t>
  </si>
  <si>
    <t>Kontroll neurológiai vizsgálat</t>
  </si>
  <si>
    <t>Neurosonológiai vizsgálatok</t>
  </si>
  <si>
    <t>Az a. carotisok és vertebralisok UH</t>
  </si>
  <si>
    <t>Az a. cerebri media transcranialis Doppler</t>
  </si>
  <si>
    <t>Az arteria subclavia ultrahang vizsgálata</t>
  </si>
  <si>
    <t>Electroencephalographiás vizsgálatok</t>
  </si>
  <si>
    <t>EEG vizsgálat elvégzése (rutin, 16 csat)</t>
  </si>
  <si>
    <t>EEG vizsgálat elvégzése (16-nál több csat)</t>
  </si>
  <si>
    <t>EEG vizsgálat értékelése (analízis nélkül)</t>
  </si>
  <si>
    <t>EEG vizsgálat értékelése ( analízissel)</t>
  </si>
  <si>
    <t>A peripheriás idegrendszer electrophysiologiai vizsgálatai</t>
  </si>
  <si>
    <t>EMG vizsgálat izmonként</t>
  </si>
  <si>
    <t>ENG vizsgálat idegenként</t>
  </si>
  <si>
    <t>Repetitív stimuláció idegenként</t>
  </si>
  <si>
    <t>Transcranialis mágneses stimuláció</t>
  </si>
  <si>
    <t>TMS vizsgálat elvégzése végtagonként illetve izmonként</t>
  </si>
  <si>
    <t>Kiváltott válasz vizsgálatok elvégzése típusonként</t>
  </si>
  <si>
    <t>Nystagmographia</t>
  </si>
  <si>
    <t>Nystagmográfia+ értékelés</t>
  </si>
  <si>
    <t>Egyéb vizsgálatok, kezelések</t>
  </si>
  <si>
    <t>Neuropszichológiai alapvizsgálat</t>
  </si>
  <si>
    <t>Neuropszichológiai tesztenként további</t>
  </si>
  <si>
    <t>Gyógytorna (/óra)</t>
  </si>
  <si>
    <t>Logopediai foglalkozás (/óra)</t>
  </si>
  <si>
    <t>Psychotherapiás ülés (/óra)</t>
  </si>
  <si>
    <t>Neurostimulátor primer programozása</t>
  </si>
  <si>
    <t>Neurostimulátor kontroll vizsgálat</t>
  </si>
  <si>
    <t>15 000 Ft</t>
  </si>
  <si>
    <t>Kiegészítő vizsgálatok típusonként (pl. F hullám, H válasz)</t>
  </si>
  <si>
    <t>Repetitív stimuláció</t>
  </si>
  <si>
    <t>Kiváltott válasz vizsgálatok típusonként</t>
  </si>
  <si>
    <t>Sanger típusú DNS szekvenálás</t>
  </si>
  <si>
    <t>1 100 Ft/minta</t>
  </si>
  <si>
    <t>1 800 Ft/minta</t>
  </si>
  <si>
    <t>3 300 Ft/minta</t>
  </si>
  <si>
    <t>Előkészítő munkák</t>
  </si>
  <si>
    <t>DNS izolálás vérből</t>
  </si>
  <si>
    <t>DNS izolálás szövetből</t>
  </si>
  <si>
    <t>RNS izolálás</t>
  </si>
  <si>
    <t>RNS izolálás szövetből</t>
  </si>
  <si>
    <t>Fehérje izolálás</t>
  </si>
  <si>
    <t>Biobankolás (DNS, cDNS, protein)</t>
  </si>
  <si>
    <t xml:space="preserve"> 5.000 Ft/év </t>
  </si>
  <si>
    <t>Biobankolás (izom, ideg, bőr stb)</t>
  </si>
  <si>
    <t xml:space="preserve"> 7.000 Ft/év </t>
  </si>
  <si>
    <t>Újgenerációs szekvenálás (MiSeq platform)</t>
  </si>
  <si>
    <t>Újgenerációs szekvenálás (HiSeq platform)</t>
  </si>
  <si>
    <t>DNS koncentráció + minőség ellenőrzés</t>
  </si>
  <si>
    <t>Klinkai exom vizsgálata</t>
  </si>
  <si>
    <t xml:space="preserve">Panel vizsgálatok </t>
  </si>
  <si>
    <t>Teljes kódoló genom kópiaszám vizsgálata (aCGH) -molekuláris cytogenetika</t>
  </si>
  <si>
    <t>Trinukleoitid repeat betegségek</t>
  </si>
  <si>
    <t>Huntington kór genetikai diagnosztika</t>
  </si>
  <si>
    <t>Huntington kór prenatalis diagnosztika</t>
  </si>
  <si>
    <t>Spinocerebellaris ataxia profil (SCA1, 2,3,6,7)</t>
  </si>
  <si>
    <t>SCA prenatalis diagnosztika (1 gén vizsgálata)</t>
  </si>
  <si>
    <t>Stroke rizikó tényezők</t>
  </si>
  <si>
    <t>MTHFR (C677T) pontmutáció szűrés</t>
  </si>
  <si>
    <t>Stroke – monogénes öröklődés</t>
  </si>
  <si>
    <t xml:space="preserve">CADASIL  mutáció szűrés  </t>
  </si>
  <si>
    <t xml:space="preserve">CADASIL  hot spot mutáció szűrés (Ex3, Ex4)  </t>
  </si>
  <si>
    <t>MELAS (A3243G) pontmutáció szűrés</t>
  </si>
  <si>
    <t>Mentalis retardáció</t>
  </si>
  <si>
    <t>Fragilis X szindróma</t>
  </si>
  <si>
    <t>Dementia rizikó tényező</t>
  </si>
  <si>
    <t>ApoE genotipizálás</t>
  </si>
  <si>
    <t>TREM2 genotipizálás</t>
  </si>
  <si>
    <t>Moonogénes demenciák genetikai vizsgálata</t>
  </si>
  <si>
    <t>Amyloid prekurzor protein gén mutáció szűrés - Alzheimer D</t>
  </si>
  <si>
    <t>Presenilin 1  gén mutáció szűrés- Alzheimer D</t>
  </si>
  <si>
    <t>Presenilin 2 - Alzheimer D</t>
  </si>
  <si>
    <t>MAPT (Tau) gén mutáció szűrés - Frontotemporalis D</t>
  </si>
  <si>
    <t>Granulin gén mutáció szűrés- Frontotemporalis D</t>
  </si>
  <si>
    <t>Prion protein</t>
  </si>
  <si>
    <t>Agyi vastárolással járó neurodegeneratív betegségek (NBIA)</t>
  </si>
  <si>
    <t>BPAN gén mutáció szűrés</t>
  </si>
  <si>
    <t>Coeruloplasmin gén mutáció szűrés</t>
  </si>
  <si>
    <t>COASY gén mutáció szűrés</t>
  </si>
  <si>
    <t>MPAN gén mutáció szűrés</t>
  </si>
  <si>
    <t>PANK2 gén mutáció szűrés</t>
  </si>
  <si>
    <t>PLA2G6 gén mutáció szűrés</t>
  </si>
  <si>
    <t>NBIA gének kópiaszám vizsgálata</t>
  </si>
  <si>
    <t>Dystoniák vizsgálata</t>
  </si>
  <si>
    <t>DYT1 3 bp deléció szűrés</t>
  </si>
  <si>
    <t>Parkinson kór (autosomalis domináns öröklésmenet)</t>
  </si>
  <si>
    <t>Synuclein pontmutáció szűrés (sequenálás)</t>
  </si>
  <si>
    <t>LRRK2 utáció szűrés</t>
  </si>
  <si>
    <t>PARK2 gén mutáció szűrés</t>
  </si>
  <si>
    <t>PINK1 gén mutáció szűrés</t>
  </si>
  <si>
    <t>DJ1 mutáció szűrés</t>
  </si>
  <si>
    <t>Parkinson asszociált gének MLPA vizsgálata</t>
  </si>
  <si>
    <t>Mitokondriális DNS betegségek</t>
  </si>
  <si>
    <t>MELAS (A3243G)) pontmutáció szűrés</t>
  </si>
  <si>
    <t>MERRF (A8344G) pontmutáció szűrés</t>
  </si>
  <si>
    <t>NARP (T8993G, T8993C) pontmutáció szűrés</t>
  </si>
  <si>
    <t>mtDNS egyes nagy deléció szűrés</t>
  </si>
  <si>
    <t>mtDNS depléció</t>
  </si>
  <si>
    <t xml:space="preserve">mtDNS tRNS sequenálás: </t>
  </si>
  <si>
    <t>Mitokondrialis DNS mutáció szűrő profil (tejes)</t>
  </si>
  <si>
    <t>Intergenomialis kommunikációs zavarok (mtDNS depléció/deléció jelenléte esetén javasolt)</t>
  </si>
  <si>
    <t>Alpers szindróma (POLG1 gén analízis)</t>
  </si>
  <si>
    <t>SANDO (POLG1 gén analízis)</t>
  </si>
  <si>
    <t>TWINKLE</t>
  </si>
  <si>
    <t>ANT1</t>
  </si>
  <si>
    <t>OPA1</t>
  </si>
  <si>
    <t>SCO2</t>
  </si>
  <si>
    <t>RRM2B</t>
  </si>
  <si>
    <t>TK2</t>
  </si>
  <si>
    <t>Hypertrophiás cardiomyopathia COX negativ rostokkal (csecsemőkori)</t>
  </si>
  <si>
    <t>SCO2 gén analízis</t>
  </si>
  <si>
    <t>Nem szindrómás hallásvesztés</t>
  </si>
  <si>
    <t>Connexin 26 (GJB2) gén mutáció szűrése</t>
  </si>
  <si>
    <t xml:space="preserve">Opticus atrophia   </t>
  </si>
  <si>
    <t>OPA1 gén analízis</t>
  </si>
  <si>
    <t>Leber Herediter Opticus Neuropathia (mtDNS hot spot)</t>
  </si>
  <si>
    <t>Perifériás neuropathiák</t>
  </si>
  <si>
    <t>PMP22 deléció/duplikációszűrés</t>
  </si>
  <si>
    <t>HNPP neuropathia szűrés</t>
  </si>
  <si>
    <t>Connexin32 (GJB1) pontmutáció szűrés</t>
  </si>
  <si>
    <t>EGR2 gén sequenálás</t>
  </si>
  <si>
    <t>MPZ gén sequenálás</t>
  </si>
  <si>
    <t>Mitofuzin (MFN2) szekvenálás</t>
  </si>
  <si>
    <t>PMP22 szekvencia analízis</t>
  </si>
  <si>
    <t>LITAF szekvenálás</t>
  </si>
  <si>
    <t>LOM  NDRG1</t>
  </si>
  <si>
    <t>CCFDN  - CTDP1</t>
  </si>
  <si>
    <t>Izomdystrophiák fehérje alapú diagnosztikája izomszövetből</t>
  </si>
  <si>
    <t xml:space="preserve">Dysferlin Western blot: </t>
  </si>
  <si>
    <t xml:space="preserve">Calpain Western blot: </t>
  </si>
  <si>
    <t xml:space="preserve">Dystrophin Western blot: </t>
  </si>
  <si>
    <t xml:space="preserve">Egyéb Western blot fehérjénként: </t>
  </si>
  <si>
    <t>Izomdystrophiák genetikai vizsgálata</t>
  </si>
  <si>
    <t>Duchenne/Becker izomdystrophia (MLPA)</t>
  </si>
  <si>
    <t>Dystrophia myotonica</t>
  </si>
  <si>
    <t>Facioscapulohumeralis izomdystrophia</t>
  </si>
  <si>
    <t>LGMD2A (Calpain) gén 550delA mutáció szűrés</t>
  </si>
  <si>
    <t>LGMD2C (ɣSG roma alapitó mutáció)</t>
  </si>
  <si>
    <t>LGMD 2I (FKRP A826C)</t>
  </si>
  <si>
    <t>Congenitalis myasthenia szindróma</t>
  </si>
  <si>
    <t>CHNRE alapitó roma mutáció szűrés</t>
  </si>
  <si>
    <t>Myoglobinuria</t>
  </si>
  <si>
    <t>Carnitin -palmityl transferase II gén elemzése</t>
  </si>
  <si>
    <t>Bétaoxidációs zavarok</t>
  </si>
  <si>
    <t>MCAD</t>
  </si>
  <si>
    <t>Herediter spasticus paraparesisek</t>
  </si>
  <si>
    <t>SPG4</t>
  </si>
  <si>
    <t>SPG31</t>
  </si>
  <si>
    <t>Motoneuron betegségek genetikai vizsgálata</t>
  </si>
  <si>
    <t>Spinalis izomatrophia (SNM1 Ex7 kópiaszám)</t>
  </si>
  <si>
    <t>SOD1 gén szekvenálás</t>
  </si>
  <si>
    <t>C9orf72  gén szekvenálás</t>
  </si>
  <si>
    <t>Farmakogenomikai vizsgálatok</t>
  </si>
  <si>
    <t>Azatioprin toxicitás - MTHFR mutáció</t>
  </si>
  <si>
    <t>Citalopram mellékhatás  CYP2C19*2 genotipizálás</t>
  </si>
  <si>
    <t>Clopidogrel hatékonyság CYP2C19*2 genotipizálá</t>
  </si>
  <si>
    <t>Diazepam mellékhatás CYP2C19*2 genotipizálás</t>
  </si>
  <si>
    <t xml:space="preserve">Lanzoprazol/omeprazol/pantoprazol mellékhatás CYP2C19*2 genotipizálás </t>
  </si>
  <si>
    <t>Valproat indukalt hepatotoxicitás POLG1 gén SNP-k vizsgálata</t>
  </si>
  <si>
    <t>Szegregációs vizsgálatok mutációkként</t>
  </si>
  <si>
    <t>Isopentán nitrogénes fagyasztás, a blokk előkészítés</t>
  </si>
  <si>
    <t>Fénymikroszkópia</t>
  </si>
  <si>
    <t>Izombiopsia (fagyasztott blokk)</t>
  </si>
  <si>
    <t>Festések: HE, PAS, Gömöri trichrom, Sudan-Black, NADH-TR, savi foszfatáz, ATP-ase 3 pH-n</t>
  </si>
  <si>
    <t>Idegbiopsia</t>
  </si>
  <si>
    <t>fagyasztott blokk, festések: HE, PAS,  Gömöri trichrom, metilénkék</t>
  </si>
  <si>
    <t>Bőrbiopsia</t>
  </si>
  <si>
    <t>fagyasztott blokk, festések: HE, PAS, Gömöri trichrom</t>
  </si>
  <si>
    <t>Izom immunhisztokémia – dystrophiás protokoll</t>
  </si>
  <si>
    <t>dystrophin, alpha-, beta-, gamma-, delta sarcoglycanok, merosin, caveolin, collagen VI</t>
  </si>
  <si>
    <t xml:space="preserve">Izom/ideg immunhisztokémia – gyulladásos protokoll    </t>
  </si>
  <si>
    <t>CD4, CD8, CD68, MHC-I</t>
  </si>
  <si>
    <t>Elektronmikroszkópia</t>
  </si>
  <si>
    <t>Izombiopsia elektronmikroszkópia blokkonként</t>
  </si>
  <si>
    <t>Bőrbiopsia elektronmikroszkópia</t>
  </si>
  <si>
    <t>Metszet konzultáció</t>
  </si>
  <si>
    <t>NŐGYÓGYÁSZAT</t>
  </si>
  <si>
    <t>Szakorvosi bimanuális vizsgálat</t>
  </si>
  <si>
    <t>Receptfelírás vizsgálat nélkül</t>
  </si>
  <si>
    <t>Professzori kontroll</t>
  </si>
  <si>
    <t>Szakorvosi kontroll</t>
  </si>
  <si>
    <t>Váll arthroscopia I.</t>
  </si>
  <si>
    <t>Váll nyitott műtét</t>
  </si>
  <si>
    <t>Felső végtagi műtét (kivéve kéz)</t>
  </si>
  <si>
    <t>Kézműtétek</t>
  </si>
  <si>
    <t>Pattanó ujj</t>
  </si>
  <si>
    <t>Ganglion</t>
  </si>
  <si>
    <t>De Quervaine (Quervaine féle ínhüvelygyulladás)</t>
  </si>
  <si>
    <t>Carpal tunnel (alagút szindróma)</t>
  </si>
  <si>
    <t>Tenisz/golf könyök</t>
  </si>
  <si>
    <t>Dupuytren contractura (tenyéri bőnye zsugorodása)</t>
  </si>
  <si>
    <t>Térd arthroscopia</t>
  </si>
  <si>
    <t>Lábműtét (osteotomia)</t>
  </si>
  <si>
    <t>Lábműtét (achillotomia, helal, schede)</t>
  </si>
  <si>
    <t>Kalapácsujj műtét</t>
  </si>
  <si>
    <t>Kéz protézis</t>
  </si>
  <si>
    <t>Váll protézis</t>
  </si>
  <si>
    <t>Asepticus lazulásnál protézis csere, komplikált beültetés</t>
  </si>
  <si>
    <t>Csípő</t>
  </si>
  <si>
    <t>Térd</t>
  </si>
  <si>
    <t>Csonttumor malignus I. (pl. eszközös, feltárásos szövettan)</t>
  </si>
  <si>
    <t>Lágyrész tumor benignus I. (felületes lipoma, fibroma)</t>
  </si>
  <si>
    <t>Lágyrész tumor malignus I. (felületes kisméretű)</t>
  </si>
  <si>
    <t>Pemberton</t>
  </si>
  <si>
    <t>Csípő osteotomia</t>
  </si>
  <si>
    <t>Csípő osteotomia PHP lemez</t>
  </si>
  <si>
    <t>Femur/tibia osteotomia</t>
  </si>
  <si>
    <t>Hátsó-medialis felszabadítás</t>
  </si>
  <si>
    <t>Hátsó-medialis revízió</t>
  </si>
  <si>
    <t>Adductor tenotomia 1x</t>
  </si>
  <si>
    <t>Adductor tenotomia 2x</t>
  </si>
  <si>
    <t>Térdflexor tenotomia / reccessio 1x</t>
  </si>
  <si>
    <t>Térdflexor tenotomia / reccessio 2x</t>
  </si>
  <si>
    <t>8-as lemez 1x</t>
  </si>
  <si>
    <t>Minden további 8-as lemez</t>
  </si>
  <si>
    <t>Subtalaris és Chopart arthrodesis</t>
  </si>
  <si>
    <t>Végtaghosszabbítás műtét</t>
  </si>
  <si>
    <t>Fémkivétel</t>
  </si>
  <si>
    <t>Percutan Achilles tenotomia 1x</t>
  </si>
  <si>
    <t>Percutan Achilles tenotomia 2x</t>
  </si>
  <si>
    <t>Fémanyag eltávolítás – egyéb</t>
  </si>
  <si>
    <t>Konzervatív kezelés – 7 nap</t>
  </si>
  <si>
    <t>PSZICHIÁTRIA ÉS PSZICHOTERÁPIA</t>
  </si>
  <si>
    <t>Pszichoterápia (egyéni) - kb. 50 perc</t>
  </si>
  <si>
    <t>Kontroll vizsgálat (egyéni) - kb.20 perc</t>
  </si>
  <si>
    <t>Virtuális valóság fóbiás betegeknek (egyéni) - kb. 60 perc</t>
  </si>
  <si>
    <t>Első vizsgálat (állapotfelmérés) egyéni - kb. 50 perc</t>
  </si>
  <si>
    <t>Család- és párterápia (kb. 75 perc)</t>
  </si>
  <si>
    <t>Alkoholfüggőség kezelés</t>
  </si>
  <si>
    <t>További konzultáció (kb. 30 perc)</t>
  </si>
  <si>
    <t>Pszichoszomatikus szűrés</t>
  </si>
  <si>
    <t>Terápiás ülés (egyéni) - kb. 50 perc/alkalom</t>
  </si>
  <si>
    <t>RADIOLÓGIA</t>
  </si>
  <si>
    <t>CT vizsgálatok</t>
  </si>
  <si>
    <t>Agykoponya, arckoponya CT vizsgálat natív / régió</t>
  </si>
  <si>
    <t>Agykoponya, arckoponya CT vizsgálat kontrasztanyagos/</t>
  </si>
  <si>
    <t>régió</t>
  </si>
  <si>
    <t>Orbita, sella belső fül CT vizsgálat natív / régió</t>
  </si>
  <si>
    <t>Orbita, sella belső fül CT vizsgálat kontrasztanyagos / régió</t>
  </si>
  <si>
    <t>Gerinc, végtag, nyaki lágyrész CT vizsgálat natív/ régió</t>
  </si>
  <si>
    <t>Gerinc, végtag, nyaki lágyrész CT vizsgálat</t>
  </si>
  <si>
    <t>kontrasztanyagos/ régió</t>
  </si>
  <si>
    <t>Mellkas, has, kismedence CT vizsgálat natív</t>
  </si>
  <si>
    <t>Mellkas, has, kismedence CT vizsgálat kontrasztanyagos</t>
  </si>
  <si>
    <t>Mellkas CT natív vizsgálat</t>
  </si>
  <si>
    <t>Mellkas CT vizsgálat kontrasztanyagos</t>
  </si>
  <si>
    <t>Medence CT vizsgálat natív</t>
  </si>
  <si>
    <t>Medence CT vizsgálat kontrasztanyagos</t>
  </si>
  <si>
    <t>CT angiographia koponya, nyak</t>
  </si>
  <si>
    <t>CT angiographia mellkas, teljes has</t>
  </si>
  <si>
    <t>Virtualis endoscopia</t>
  </si>
  <si>
    <t>Virtualis endoscopia (kontrasztanyaggal)</t>
  </si>
  <si>
    <t>Enteroclysis</t>
  </si>
  <si>
    <t>Nyak, mellkas, has, medence CT vizsgálat natív</t>
  </si>
  <si>
    <t>Nyak, mellkas, has, medence CT vizsgálat kontrasztanyagos</t>
  </si>
  <si>
    <t>Emlővizsgálat</t>
  </si>
  <si>
    <t>Emlővizsgálat, hozott mammographiás felvétel esetén</t>
  </si>
  <si>
    <t>Emlő UH vizsgálata</t>
  </si>
  <si>
    <t>MR vizsgálatok</t>
  </si>
  <si>
    <t>Agykoponya natív MR vizsgálat</t>
  </si>
  <si>
    <t>Agykoponya natív és kontrasztanyagos MR vizsgálat</t>
  </si>
  <si>
    <t>Sella célzott MR vizsgálata natív</t>
  </si>
  <si>
    <t>Sella célzott natív és kontrasztanyagos MR vizsgálata</t>
  </si>
  <si>
    <t>Orbita célzott MR vizsgálata natív</t>
  </si>
  <si>
    <t>Orbita célzott natív és kontrasztanyagos MR vizsgálata</t>
  </si>
  <si>
    <t>Belső fül célzott MR vizsgálata natív</t>
  </si>
  <si>
    <t>Belső fül célzott natív és kontrasztanyagos MR vizsgálata</t>
  </si>
  <si>
    <t>Arckoponya MR vizsgálata natív</t>
  </si>
  <si>
    <t>Arckoponya natív és kontrasztanyagos MR vizsgálata</t>
  </si>
  <si>
    <t>Gerinc natív MR vizsgálata</t>
  </si>
  <si>
    <t>Gerinc natív és kontrasztanyagos MR vizsgálata</t>
  </si>
  <si>
    <t>Nyaki lágyrész natív MR vizsgálata</t>
  </si>
  <si>
    <t>Nyaki lágyrész natív és kontrasztanyagos MR vizsgálata</t>
  </si>
  <si>
    <t>Mellkas MR vizsgálata natív</t>
  </si>
  <si>
    <t>Mellkas natív és kontrasztanyagos MR vizsgálata</t>
  </si>
  <si>
    <t>Teljes has MR vizsgálata natív</t>
  </si>
  <si>
    <t>Teljes has natív és kontrasztanyagos MR vizsgálata</t>
  </si>
  <si>
    <t>Teljes has és medence MR vizsgálata natív</t>
  </si>
  <si>
    <t>Medence MR vizsgálata natív</t>
  </si>
  <si>
    <t>Medence natív és kontrasztanyagos MR vizsgálata</t>
  </si>
  <si>
    <t>Ízület, végtag MR vizsgálata natív</t>
  </si>
  <si>
    <t>Ízület, végtag natív és kontrasztanyagos MR vizsgálata</t>
  </si>
  <si>
    <t>3D MR vizsgálat besugárzás tervezéshez</t>
  </si>
  <si>
    <t>MR spektroszkópia vizsgálat in vivo</t>
  </si>
  <si>
    <t>TOF Angiographia natív agykoponya vizsgálattal együtt</t>
  </si>
  <si>
    <t>Enterográfia natív hasi vizsgálattal együtt</t>
  </si>
  <si>
    <t>Funkcionális MR</t>
  </si>
  <si>
    <t>Teljes test MR natív</t>
  </si>
  <si>
    <t>Ultrahang (UH) és röntgen vizsgálatok (felnőtt)</t>
  </si>
  <si>
    <t>Has és kismedence</t>
  </si>
  <si>
    <t>Nyak (pajzsmirigy, nyálmirigy, lágyrészek)</t>
  </si>
  <si>
    <t>Nyaki erek Doppler vizsgálata</t>
  </si>
  <si>
    <t>Alsó végtag vénás Doppler vizsgálata</t>
  </si>
  <si>
    <t>Alsó végtag artériás keringés Doppler vizsgálata</t>
  </si>
  <si>
    <t>Lágyrész</t>
  </si>
  <si>
    <t>Ízület</t>
  </si>
  <si>
    <t>Emlő + axilla</t>
  </si>
  <si>
    <t>Testis (here)</t>
  </si>
  <si>
    <t>Csontröntgen (2 db felvétel)</t>
  </si>
  <si>
    <t>minden további felvétel</t>
  </si>
  <si>
    <t>Mellkas röntgen</t>
  </si>
  <si>
    <t>Csecsemő- és gyermek ultrahang szűrés</t>
  </si>
  <si>
    <t>Professzori vizsgálat (labor, egyéb nélkül) 15-20 perc</t>
  </si>
  <si>
    <t>Szakorvosi vizsgálat (labor, egyéb nélkül) 15-20 perc</t>
  </si>
  <si>
    <t>Hasi UH</t>
  </si>
  <si>
    <t>Csípő UH</t>
  </si>
  <si>
    <t>Koponya UH</t>
  </si>
  <si>
    <t>Hasi + Koponya UH</t>
  </si>
  <si>
    <t>Hasi + Csípő UH</t>
  </si>
  <si>
    <t>Hasi + Koponya + Csípő UH</t>
  </si>
  <si>
    <t>Gyomor és bélrendszer UH</t>
  </si>
  <si>
    <t>Here UH</t>
  </si>
  <si>
    <t>Nyaki lágyrészek UH</t>
  </si>
  <si>
    <t>Pajzsmirigy UH</t>
  </si>
  <si>
    <t>Mellkasfal vagy hasfal UH</t>
  </si>
  <si>
    <t>Orrmelléküreg röntgen</t>
  </si>
  <si>
    <t>Csípő röntgen</t>
  </si>
  <si>
    <t>Érsebészeti műtétek</t>
  </si>
  <si>
    <t>14 000 Ft</t>
  </si>
  <si>
    <t>Hagyományos visszér műtét</t>
  </si>
  <si>
    <t>Lézeres visszér műtét</t>
  </si>
  <si>
    <t>Fisztula műtét</t>
  </si>
  <si>
    <t>SZEMÉSZET</t>
  </si>
  <si>
    <t>Járóbeteg ellátás</t>
  </si>
  <si>
    <t>Endocrin ophthalmopathia szemészeti vizsgálata</t>
  </si>
  <si>
    <t>OCT</t>
  </si>
  <si>
    <t>Fundus fotó</t>
  </si>
  <si>
    <t>FLAG (+anyag / fluorescent)</t>
  </si>
  <si>
    <t>ICG (+ anyag; kb. 8.000 Ft)</t>
  </si>
  <si>
    <t>Látótér</t>
  </si>
  <si>
    <t>Retina gondozás</t>
  </si>
  <si>
    <t>Glaucoma gondozás</t>
  </si>
  <si>
    <t>Neuroophthalmológai gondozás</t>
  </si>
  <si>
    <t>Szemüveg felírás</t>
  </si>
  <si>
    <t>Öröklődő retinabetegségek vizsgálata, genetikai konzultáció</t>
  </si>
  <si>
    <t>Szemfenéki lézerkezelés/alkalom</t>
  </si>
  <si>
    <t>YAG laser iridotomia/capsulot</t>
  </si>
  <si>
    <t>UH</t>
  </si>
  <si>
    <t>Gonioszkópia</t>
  </si>
  <si>
    <t>Színlátás vizsgálata</t>
  </si>
  <si>
    <t>Elektrofiziológiai vizsgálat</t>
  </si>
  <si>
    <t>Lézeres műtéti díjak  (szemenként)</t>
  </si>
  <si>
    <t>Lézerkezelés - Femto</t>
  </si>
  <si>
    <t>Lézerkezelés - PRK</t>
  </si>
  <si>
    <t>Lencsecsere (szürkehályog)</t>
  </si>
  <si>
    <t>Szaruhártya "crosslinking" kezelés</t>
  </si>
  <si>
    <t>Szemhéjplasztika - egy szemen</t>
  </si>
  <si>
    <t>UROLÓGIA</t>
  </si>
  <si>
    <t>Szakorvosi alapvizsgálat</t>
  </si>
  <si>
    <t>Prosztata Specifikus Antigén meghatározása (PSA)</t>
  </si>
  <si>
    <t>Állapottól függő további vizsgálatok</t>
  </si>
  <si>
    <t>Vese, hólyag, here komplex UH vizsgálata</t>
  </si>
  <si>
    <t>Vizelet vizsgálat (Donne)</t>
  </si>
  <si>
    <t>Vizeletáramlás mérés (Uroflowmetria)</t>
  </si>
  <si>
    <t>Vizelet tenyésztés</t>
  </si>
  <si>
    <t>Urodinamikai vizsgálat</t>
  </si>
  <si>
    <t>Transzrektális 2D ultrahang vizsgálat</t>
  </si>
  <si>
    <t>Hólyagtükrözés / cisztoszkópia</t>
  </si>
  <si>
    <t>Katétercsere</t>
  </si>
  <si>
    <t>HPV szűrés</t>
  </si>
  <si>
    <t>Konzultáció mágneses szék kezelés előtt</t>
  </si>
  <si>
    <t>Prosztata szűrés vizsgálatok</t>
  </si>
  <si>
    <t>Urológiai szakorvosi alapvizsgálat</t>
  </si>
  <si>
    <t>Prosztata Specifikus Antigén (PSA) meghatározása</t>
  </si>
  <si>
    <t>Andrológia</t>
  </si>
  <si>
    <t>Szakorvosi vizsgálatok</t>
  </si>
  <si>
    <t>Szakorvosi (első) vizsgálat</t>
  </si>
  <si>
    <t>Spermaanalízis</t>
  </si>
  <si>
    <t>Spermium funkcionális vizsgálata</t>
  </si>
  <si>
    <t>Ultrahang vizsgálatok</t>
  </si>
  <si>
    <t>Herék alap UH vizsgálata</t>
  </si>
  <si>
    <t>Herék vérkeringésének UH vizsgálata</t>
  </si>
  <si>
    <t>Hímvessző ultrahangos vizsgálata</t>
  </si>
  <si>
    <t>Sebészi spermiumnyerés</t>
  </si>
  <si>
    <t>Ondóúti rekonstrukció - művi meddővététel után</t>
  </si>
  <si>
    <t>Ondóúti rekonstrukció - mellékhere elzáródás esetén</t>
  </si>
  <si>
    <t>Visszértágulat műtét (varicocele)</t>
  </si>
  <si>
    <t>Mikrosebészeti műtétek</t>
  </si>
  <si>
    <t>Mikrosebészeti spermiumnyerés heréből</t>
  </si>
  <si>
    <t>Mikrosebészeti spermiumnyerés mellékheréből</t>
  </si>
  <si>
    <t>Protézis beültetés</t>
  </si>
  <si>
    <t>Hereprotézis (+protézis)</t>
  </si>
  <si>
    <t>Penis protézis (protézis nélkül)</t>
  </si>
  <si>
    <t>EGYÉB DÍJTÉTELEK</t>
  </si>
  <si>
    <t>mentőszállítás</t>
  </si>
  <si>
    <t>OMSz számla alapján</t>
  </si>
  <si>
    <t>gyógyhatású készítmények</t>
  </si>
  <si>
    <t>EXTRA SZOLGÁLTATÁS</t>
  </si>
  <si>
    <t>Extra étkezés  /nap</t>
  </si>
  <si>
    <t>Saját nővér biztosítása, nappal (6-22 óra)</t>
  </si>
  <si>
    <t>Saját nővér biztosítása, éjszaka (22-6 óra)</t>
  </si>
  <si>
    <t>AFP meghatározása</t>
  </si>
  <si>
    <t>2662G</t>
  </si>
  <si>
    <t>Albumin meghatározása</t>
  </si>
  <si>
    <t>Alkalikus foszfatáz izoenzimek</t>
  </si>
  <si>
    <t>Általános vizelet vizsgálat tesztcsíkkal</t>
  </si>
  <si>
    <t>Amiláz meghatározása (szérum, punktátum)</t>
  </si>
  <si>
    <t>Ammónia meghatározása</t>
  </si>
  <si>
    <t>2863T</t>
  </si>
  <si>
    <t>Apolipoprotein B meghatározása</t>
  </si>
  <si>
    <t>AST meghatározása</t>
  </si>
  <si>
    <t>B12 meghatározása</t>
  </si>
  <si>
    <t>Beta-2-mikroglobulin meghatározása</t>
  </si>
  <si>
    <t>2662A</t>
  </si>
  <si>
    <t>Beta-HCG meghatározása</t>
  </si>
  <si>
    <t>Bilirubin (direkt) meghatározása</t>
  </si>
  <si>
    <t>Bilirubin (totál) meghatározása</t>
  </si>
  <si>
    <t>BNP meghatározása</t>
  </si>
  <si>
    <t>2489D</t>
  </si>
  <si>
    <t>Coeruloplasmin meghatározása</t>
  </si>
  <si>
    <t>C-Peptid meghatározása</t>
  </si>
  <si>
    <t>CRP meghatározása</t>
  </si>
  <si>
    <t>2662R</t>
  </si>
  <si>
    <t>Cystatin C meghatározása</t>
  </si>
  <si>
    <t>D-Dimer meghatározása</t>
  </si>
  <si>
    <t>DHEA-S meghatározása</t>
  </si>
  <si>
    <t>Digoxin meghatározása</t>
  </si>
  <si>
    <t>Erythropoetin meghatározása</t>
  </si>
  <si>
    <t>Fenobarbitál meghatározása</t>
  </si>
  <si>
    <t>2163B</t>
  </si>
  <si>
    <t>Ferritin meghatározása</t>
  </si>
  <si>
    <t>Fibrinogén meghatározása</t>
  </si>
  <si>
    <t>Folsav meghatározása</t>
  </si>
  <si>
    <t>FSH meghatározása</t>
  </si>
  <si>
    <t>GOT meghatározása</t>
  </si>
  <si>
    <t>GPT meghatározása</t>
  </si>
  <si>
    <t>2669M</t>
  </si>
  <si>
    <t>HbA1c meghatározása</t>
  </si>
  <si>
    <t>2639A</t>
  </si>
  <si>
    <t>2662H</t>
  </si>
  <si>
    <t>Heparin szint (anti Xa) meghatározása</t>
  </si>
  <si>
    <t>HDL-koleszterin meghatározása</t>
  </si>
  <si>
    <t>2142A</t>
  </si>
  <si>
    <t>Homocystein meghatározása</t>
  </si>
  <si>
    <t>IgA meghatározása</t>
  </si>
  <si>
    <t>IgG meghatározása</t>
  </si>
  <si>
    <t>IgM meghatározása</t>
  </si>
  <si>
    <t>2678A</t>
  </si>
  <si>
    <t>Inzulin meghatározása</t>
  </si>
  <si>
    <t>Kalcitonin meghatározása</t>
  </si>
  <si>
    <t>Komplement C3c meghatározása</t>
  </si>
  <si>
    <t>Komplement C4c meghatározása</t>
  </si>
  <si>
    <t>2655A</t>
  </si>
  <si>
    <t>Keringő immunkomplex (C3D-CIC-ELISA)</t>
  </si>
  <si>
    <t>Kreatinkináz (CK) meghatározása</t>
  </si>
  <si>
    <t>Laktát meghatározása</t>
  </si>
  <si>
    <t>LDH meghatározása</t>
  </si>
  <si>
    <t>LDH izoenzimek vizsgálata</t>
  </si>
  <si>
    <t>LDL-koleszterin meghatározása</t>
  </si>
  <si>
    <t>LH meghatározása</t>
  </si>
  <si>
    <t>Lipáz meghatározása</t>
  </si>
  <si>
    <t>Lipáz meghatározása (punktátum)</t>
  </si>
  <si>
    <t>Litium meghatározása</t>
  </si>
  <si>
    <t>Lp(a) meghatározása</t>
  </si>
  <si>
    <t>2163Q</t>
  </si>
  <si>
    <t>NSE meghatározása</t>
  </si>
  <si>
    <t>Ösztradiol meghatározása</t>
  </si>
  <si>
    <t>2107E</t>
  </si>
  <si>
    <t>Prolaktin meghatározása</t>
  </si>
  <si>
    <t>PSA (szabad) meghatározása</t>
  </si>
  <si>
    <t>2662L</t>
  </si>
  <si>
    <t>PSA (totál) meghatározása</t>
  </si>
  <si>
    <t>2662C</t>
  </si>
  <si>
    <t>Pszeudo-kolinészteráz meghatározása</t>
  </si>
  <si>
    <t>PTH meghatározása</t>
  </si>
  <si>
    <t>Reptiláz idő meghatározása</t>
  </si>
  <si>
    <t>Rheuma faktor</t>
  </si>
  <si>
    <t>2662K</t>
  </si>
  <si>
    <t>SHBG meghatározása</t>
  </si>
  <si>
    <t>2439A</t>
  </si>
  <si>
    <t>Széklet vér (humán) kimutatása</t>
  </si>
  <si>
    <t>Széklet vér kimutatása</t>
  </si>
  <si>
    <t>T3 szabad frakció meghatározása</t>
  </si>
  <si>
    <t>T4 szabad frakció meghatározása</t>
  </si>
  <si>
    <t>Tesztoszteron (totál) meghatározása</t>
  </si>
  <si>
    <t>Thrombin idő meghatározása</t>
  </si>
  <si>
    <t>Thrombocyta aggregáció vizsgálata</t>
  </si>
  <si>
    <t>Thyreoglobulin AAT meghatározása</t>
  </si>
  <si>
    <t>Thyreoglobulin meghatározása</t>
  </si>
  <si>
    <t>2661H</t>
  </si>
  <si>
    <t>Transzferrin meghatározása</t>
  </si>
  <si>
    <t>2660F</t>
  </si>
  <si>
    <t>Trigliceridek meghatározása</t>
  </si>
  <si>
    <t>Troponin T meghatározása</t>
  </si>
  <si>
    <t>TSH meghatározása</t>
  </si>
  <si>
    <t>Valproinsav meghatározása</t>
  </si>
  <si>
    <t>2163E</t>
  </si>
  <si>
    <t>Vas meghatározása</t>
  </si>
  <si>
    <t>Vaskötő kapacitás meghatározása</t>
  </si>
  <si>
    <t>Vérgázanalizis</t>
  </si>
  <si>
    <t>Vérkép vizsgálat</t>
  </si>
  <si>
    <t>Vizelet üledék automatával</t>
  </si>
  <si>
    <t>Zink meghatározása</t>
  </si>
  <si>
    <t>APTI meghatározása</t>
  </si>
  <si>
    <t>FII aktivitás meghatározása</t>
  </si>
  <si>
    <t>2863A</t>
  </si>
  <si>
    <t>FV aktivitás meghatározása</t>
  </si>
  <si>
    <t>2863B</t>
  </si>
  <si>
    <t>FVII aktivitás meghatározása</t>
  </si>
  <si>
    <t>2863C</t>
  </si>
  <si>
    <t>FVIII aktivitás meghatározása</t>
  </si>
  <si>
    <t>2863D</t>
  </si>
  <si>
    <t>FIX aktivitás meghatározása</t>
  </si>
  <si>
    <t>2863G</t>
  </si>
  <si>
    <t>FX aktivitás meghatározása</t>
  </si>
  <si>
    <t>2863H</t>
  </si>
  <si>
    <t>FXI aktivitás meghatározása</t>
  </si>
  <si>
    <t>2863L</t>
  </si>
  <si>
    <t>FXII aktivitás meghatározása</t>
  </si>
  <si>
    <t>2863K</t>
  </si>
  <si>
    <t>Faktor XIII</t>
  </si>
  <si>
    <t>2863N</t>
  </si>
  <si>
    <t>2863Z</t>
  </si>
  <si>
    <t>von Willebrad Faktor Ag meghatározás</t>
  </si>
  <si>
    <t>Alfa-2-plazmin inhibitor aktivitás meghatározása</t>
  </si>
  <si>
    <t>2863V</t>
  </si>
  <si>
    <t>Vérkép vizsgálat (fragmentocyta)</t>
  </si>
  <si>
    <t>APC rezisztencia</t>
  </si>
  <si>
    <t>Protein C aktivitás meghatározása</t>
  </si>
  <si>
    <t>2863R</t>
  </si>
  <si>
    <t>Protein S aktivitás meghatározása</t>
  </si>
  <si>
    <t>2863S</t>
  </si>
  <si>
    <t>Protein S free</t>
  </si>
  <si>
    <t>Lupus anticoagulans (szűrés)</t>
  </si>
  <si>
    <t>Lupus anticoaguláns (megerősítő teszt)</t>
  </si>
  <si>
    <t>Hexagonális foszfolipid teszt</t>
  </si>
  <si>
    <t>Anticardiolipin (GAM) ELISA</t>
  </si>
  <si>
    <t>2660J</t>
  </si>
  <si>
    <t>Anti-Beta-2-GP1 antitest (GAM) ELISA</t>
  </si>
  <si>
    <t>2669G</t>
  </si>
  <si>
    <t>Leiden mutáció</t>
  </si>
  <si>
    <t>PCR Prothrombin</t>
  </si>
  <si>
    <t>MTHFR polimorfizmus</t>
  </si>
  <si>
    <t>Lp(a)</t>
  </si>
  <si>
    <t>CYP2C9*2</t>
  </si>
  <si>
    <t>VKORC1</t>
  </si>
  <si>
    <t>HIT szűrő (1 natív vér)</t>
  </si>
  <si>
    <t>2669C</t>
  </si>
  <si>
    <t>HIT megerősítő</t>
  </si>
  <si>
    <t>Alfa-2 antiplazmin</t>
  </si>
  <si>
    <t>PAII aktivitás meghatározása</t>
  </si>
  <si>
    <t>Alvadék retrakció vizsgálata</t>
  </si>
  <si>
    <t>Immunológiai vizsgálatok</t>
  </si>
  <si>
    <t>2661M</t>
  </si>
  <si>
    <t>PCNA antitest</t>
  </si>
  <si>
    <t>2660K</t>
  </si>
  <si>
    <t>2660C</t>
  </si>
  <si>
    <t>RNS polimeráz antitest</t>
  </si>
  <si>
    <t>2660E</t>
  </si>
  <si>
    <t>Ku antitest</t>
  </si>
  <si>
    <t>2660G</t>
  </si>
  <si>
    <t>Citoplazma antigén antitest</t>
  </si>
  <si>
    <t>2655P</t>
  </si>
  <si>
    <t>Citoszkeleton antitest</t>
  </si>
  <si>
    <t>2661A</t>
  </si>
  <si>
    <t>Kromatin antitest</t>
  </si>
  <si>
    <t>2661F</t>
  </si>
  <si>
    <t>ENA szűrőteszt</t>
  </si>
  <si>
    <t>2661E</t>
  </si>
  <si>
    <t>SS-A (Ro) antitest</t>
  </si>
  <si>
    <t>2661K</t>
  </si>
  <si>
    <t>SS-B (La) antitest</t>
  </si>
  <si>
    <t>2661L</t>
  </si>
  <si>
    <t>Scl-70 antitest</t>
  </si>
  <si>
    <t>Jo-1 antitest</t>
  </si>
  <si>
    <t>2660P</t>
  </si>
  <si>
    <t>2655R</t>
  </si>
  <si>
    <t>Sm antitest</t>
  </si>
  <si>
    <t>2660A</t>
  </si>
  <si>
    <t>Hiszton antitest</t>
  </si>
  <si>
    <t>Natív (ds)-DNS antitest</t>
  </si>
  <si>
    <t>2661C</t>
  </si>
  <si>
    <t>Crithidia Luciliae</t>
  </si>
  <si>
    <t>Mitokondrium antitest</t>
  </si>
  <si>
    <t>2660Z</t>
  </si>
  <si>
    <t>Símaizom antitest</t>
  </si>
  <si>
    <t>Antimikroszomális antitest</t>
  </si>
  <si>
    <t>Májspecifikus protein antitest</t>
  </si>
  <si>
    <t>Retikulin antitest</t>
  </si>
  <si>
    <t>2660H</t>
  </si>
  <si>
    <t>Parietális sejt antitest</t>
  </si>
  <si>
    <t>Kollagén antitest</t>
  </si>
  <si>
    <t>2660B</t>
  </si>
  <si>
    <t>ANCA kimutatás</t>
  </si>
  <si>
    <t>Atípusos ANCA</t>
  </si>
  <si>
    <t>MPO elleni antitest</t>
  </si>
  <si>
    <t>PR3 elleni antitest</t>
  </si>
  <si>
    <t>ASCA (IgG)</t>
  </si>
  <si>
    <t>2655G</t>
  </si>
  <si>
    <t>ASCA (IgA)</t>
  </si>
  <si>
    <t>Deamidált gliadin peptid (IgA)</t>
  </si>
  <si>
    <t>Deamidált gliadin peptid (IgG)</t>
  </si>
  <si>
    <t>Transzglutamináz elleni antitest (IgA)</t>
  </si>
  <si>
    <t>Transzglutamináz elleni antitest (IgG)</t>
  </si>
  <si>
    <t>2660D</t>
  </si>
  <si>
    <t>RF IgG</t>
  </si>
  <si>
    <t>RF IgA</t>
  </si>
  <si>
    <t>RF IgM</t>
  </si>
  <si>
    <t>Filaggrin elleni antitest (CCP)</t>
  </si>
  <si>
    <t>2655Q</t>
  </si>
  <si>
    <t>C1q antitest</t>
  </si>
  <si>
    <t>2655D</t>
  </si>
  <si>
    <t>2669V</t>
  </si>
  <si>
    <t>Mellékvesekéreg antitest (IIF)</t>
  </si>
  <si>
    <t>2669L</t>
  </si>
  <si>
    <t>Ovárium elleni antitest</t>
  </si>
  <si>
    <t>2669U</t>
  </si>
  <si>
    <t>2661J</t>
  </si>
  <si>
    <t>Gangliozid profil (GM1, GD1b, GQ1b) IgG és IgM</t>
  </si>
  <si>
    <t>2669J</t>
  </si>
  <si>
    <t>2678E</t>
  </si>
  <si>
    <t>Méh-, darázs méreg spec IgE</t>
  </si>
  <si>
    <t>PM/Scl elleni at.</t>
  </si>
  <si>
    <t>Aktin elleni at. (F-aktin)</t>
  </si>
  <si>
    <t>2669F</t>
  </si>
  <si>
    <t>Pancreas szigetsejt elleni at. (ICA)</t>
  </si>
  <si>
    <t>2661U</t>
  </si>
  <si>
    <t>Vázizom elleni at. (QM)</t>
  </si>
  <si>
    <t>2661T</t>
  </si>
  <si>
    <t>2669K</t>
  </si>
  <si>
    <t>NMO elleni antitest (Aquaporin-4)</t>
  </si>
  <si>
    <t>Phospholipase A2 receptor elleni at. (PLA2)</t>
  </si>
  <si>
    <t>2669Q</t>
  </si>
  <si>
    <t>17-hidroxiprogeszteron</t>
  </si>
  <si>
    <t>ACTH meghatározása</t>
  </si>
  <si>
    <t>Aldoszteron</t>
  </si>
  <si>
    <t>Chromogranin A</t>
  </si>
  <si>
    <t>DHEA</t>
  </si>
  <si>
    <t>DHEAS</t>
  </si>
  <si>
    <t>IGF-1</t>
  </si>
  <si>
    <t>Kortizol meghatározása</t>
  </si>
  <si>
    <t>Parathormon</t>
  </si>
  <si>
    <t>Renin aktivitás</t>
  </si>
  <si>
    <t>17-OH pregnenolon</t>
  </si>
  <si>
    <t>Szerológiai vizsgálatok</t>
  </si>
  <si>
    <t>27591, 27591</t>
  </si>
  <si>
    <t>Cytomegalovírus IgG</t>
  </si>
  <si>
    <t>2627N</t>
  </si>
  <si>
    <t>Cytomegalovírus IgM</t>
  </si>
  <si>
    <t>Cytomegalovírus IgG aviditás</t>
  </si>
  <si>
    <t>2627N, 2627N</t>
  </si>
  <si>
    <t>Rubeola vírus IgG</t>
  </si>
  <si>
    <t>2627H</t>
  </si>
  <si>
    <t>Rubeola vírus IgM</t>
  </si>
  <si>
    <t>2627W</t>
  </si>
  <si>
    <t>Herpes Simplex vírus 1 IgG</t>
  </si>
  <si>
    <t>Herpes Simplex vírus1 IgM</t>
  </si>
  <si>
    <t>Herpes Simplex vírus 2 IgG</t>
  </si>
  <si>
    <t>Herpes Simplex vírus 2 IgM</t>
  </si>
  <si>
    <t>Varicella zoster vírus IgG</t>
  </si>
  <si>
    <t>2627L</t>
  </si>
  <si>
    <t>Varicella zoster vírus IgM</t>
  </si>
  <si>
    <t>EBV VCA IgG</t>
  </si>
  <si>
    <t>EBV VCA IgM</t>
  </si>
  <si>
    <t>EBNA IgG</t>
  </si>
  <si>
    <t>Human Parvovirus B19 IgG</t>
  </si>
  <si>
    <t>Human Parvovirus B19 IgM</t>
  </si>
  <si>
    <t>2627Q</t>
  </si>
  <si>
    <t>2628D</t>
  </si>
  <si>
    <t>Yersinia enterocolitica AT IgG</t>
  </si>
  <si>
    <t>Yersinia enterocolitica AT IgA</t>
  </si>
  <si>
    <t>Yersinia enterocolitica AT IgM</t>
  </si>
  <si>
    <t>Aspergillus Ag kimutatása</t>
  </si>
  <si>
    <t>26295, 27092</t>
  </si>
  <si>
    <t>Quantiferon-TB Gold IT teszt</t>
  </si>
  <si>
    <t>Mikrobiológiai sterilitási, intézeti higiénés vizsgálat</t>
  </si>
  <si>
    <t>Gomba tenyésztése</t>
  </si>
  <si>
    <t>MRSA szűrés</t>
  </si>
  <si>
    <t>ESBL szűrés</t>
  </si>
  <si>
    <t>GBS szűrés</t>
  </si>
  <si>
    <t>VRE szűrés</t>
  </si>
  <si>
    <t>MBL szűrés</t>
  </si>
  <si>
    <t>Escherichia coli Ag kimutatás</t>
  </si>
  <si>
    <t>Streptococcus agalactiae Ag kimutatás</t>
  </si>
  <si>
    <t>RSV vírus AG kimutatás</t>
  </si>
  <si>
    <t>Pneumonocystis carinii (jirovecii) kimutatás PCR</t>
  </si>
  <si>
    <t>MRSA gyorsteszt PCR</t>
  </si>
  <si>
    <t>Cytomegalovírus kimutatás PCR</t>
  </si>
  <si>
    <t>Ambuláns vizsgálatok</t>
  </si>
  <si>
    <t>UH vizsgálat (csipőficam, gyermek)</t>
  </si>
  <si>
    <t>Felső végtagi műtétek</t>
  </si>
  <si>
    <t>-</t>
  </si>
  <si>
    <t>Váll arthroscopia II.</t>
  </si>
  <si>
    <t>implantátum</t>
  </si>
  <si>
    <t>Alsó végtagi műtétek</t>
  </si>
  <si>
    <t>Térd nagy műtét (keresztszalag pótlás, mozaik plasztika, stb.)</t>
  </si>
  <si>
    <t>Boka műtétek</t>
  </si>
  <si>
    <t>Előlábműtét osteotomia nélkül</t>
  </si>
  <si>
    <t>Kalapácsujj (PIP desis, extensor ín "Z" tenetomia</t>
  </si>
  <si>
    <t>2 Kalapácsujj</t>
  </si>
  <si>
    <t>Öregujj alapperc osteotomia (Akin)</t>
  </si>
  <si>
    <t>MTI osteotomia (Halluxvalgus, Halluxrigidus)</t>
  </si>
  <si>
    <t>MTI distalisosteotomia + kalapácsujj</t>
  </si>
  <si>
    <t>MTI distalisosteotomia + 2 kalapácsujj</t>
  </si>
  <si>
    <t>MTI I-V osteotomia (Metatarsalgia, "szabó" bütyök)</t>
  </si>
  <si>
    <t>Lábtő műtétek</t>
  </si>
  <si>
    <t>TMT I korrekciós arthrodesis (Lapidus)</t>
  </si>
  <si>
    <t>TMT I korrekciós arthrodesis (Lapidus) + kalapácsujj</t>
  </si>
  <si>
    <t>TMT I korrekciós arthrodesis (Lapidus) + 2 kalapácsujj</t>
  </si>
  <si>
    <t>TMT II in situarthrodesis</t>
  </si>
  <si>
    <t>TMT II-III in situarthrodesis</t>
  </si>
  <si>
    <t>TMT IV-V resectiosarthroplasztika vagy desis</t>
  </si>
  <si>
    <t>Arthrodesis a lábtőterületén
(articulatio Chopart, articulatio Lisfranc, articulatio innominata)</t>
  </si>
  <si>
    <t>Arthrodesis a lábtő területén, 3 ízület érintettség felett</t>
  </si>
  <si>
    <t>Komplett tarsalisék osteotomia (Cole)</t>
  </si>
  <si>
    <t>Triple desis</t>
  </si>
  <si>
    <t>Sarokcsonti osteotomiák</t>
  </si>
  <si>
    <t>Intranszfer</t>
  </si>
  <si>
    <t>Achilles ínműtétek</t>
  </si>
  <si>
    <t>Gastrocnemiustenotomia (Strayer szerint)</t>
  </si>
  <si>
    <t>Achilles ín "Z" tenotomia</t>
  </si>
  <si>
    <t>Haglundresectiosz. E. ínrefixatioval</t>
  </si>
  <si>
    <t>Achillesíninveteralt ruptura rekonstrukció</t>
  </si>
  <si>
    <t>Bokaízület műtétek</t>
  </si>
  <si>
    <t>Külbokaszalag plasztika (Broström- Gould)</t>
  </si>
  <si>
    <t>Külbokaszalag rekonstrukció (Lig, FTA és FC)</t>
  </si>
  <si>
    <t>Ínplasztikák</t>
  </si>
  <si>
    <t>Tarsalis alagút felszabadítás, tibialis ideg és ágainak dekompressioja</t>
  </si>
  <si>
    <t>Felsőugró ízületi ventralis decompressio (nyitott)</t>
  </si>
  <si>
    <t>Felsőugró ízületi elmerevítés</t>
  </si>
  <si>
    <t>Kombinált felső-alsó ugróízületi elmerevítés</t>
  </si>
  <si>
    <t>Implantátum</t>
  </si>
  <si>
    <t>Felsőugróízületi protézisimplantáció (bokaprotézis)</t>
  </si>
  <si>
    <t>Kombinált, rekonstrukciós műtétek (pes planus, pes cavus)</t>
  </si>
  <si>
    <t>Láb műtétek</t>
  </si>
  <si>
    <t>Protézis műtétek</t>
  </si>
  <si>
    <t>Csipő protézis (cementes)</t>
  </si>
  <si>
    <t>Csípő protézis (cement nélküli)</t>
  </si>
  <si>
    <t>Térdizületi protézis totál (cementes)</t>
  </si>
  <si>
    <t>Térdízületi protézis (szánkó)</t>
  </si>
  <si>
    <t>Septicus protézis eltávolítás</t>
  </si>
  <si>
    <t>TUMOR MŰTÉTEK (szövettannal)
1.</t>
  </si>
  <si>
    <t>Csonttumor benignus I. (pl. kisméretű exostosis, csontciszta, felületes osteois osteoma, thermocoagulációs fej*)</t>
  </si>
  <si>
    <t>Csonttumor benignus II.
(pl. mélyenfekvő osteoid osteoma, nagyméretű ciszta, óriássejtes csonttumor)</t>
  </si>
  <si>
    <t>Csonttumor malignus II.
(pl. hosszú csöves csontok rezekciója, csont vagy protézis pótlással)</t>
  </si>
  <si>
    <t>Lágyrész tumor benignus II. (mélyenfekvő , nagyméretű lipoma, fibroma)</t>
  </si>
  <si>
    <t>Lágyrész tumor malignus II. (mélyenfekvő, kisméretű tumor)</t>
  </si>
  <si>
    <t>Csonttumor malignus III. (medence-, és lapocka táji tumorok + implantátum*)</t>
  </si>
  <si>
    <t>Lágyrész tumor malignus III. (speciális technikát igénylő műtét, érpótlás, csontpótlás, izomrekonstrukció + implantátum*)</t>
  </si>
  <si>
    <t>GYERMEKOSZTÁLY</t>
  </si>
  <si>
    <t>Csípő műtéti repositio + fem. ot.</t>
  </si>
  <si>
    <t>Achillotomia 1x</t>
  </si>
  <si>
    <t>Achillotomia 2x</t>
  </si>
  <si>
    <t>Spasticus complex csípő (add. tenot., fem. ot., Pemberton)</t>
  </si>
  <si>
    <t>Spasticus csípő reconstructio (add. tenot. + fem. ot.)</t>
  </si>
  <si>
    <t>Redresios gipsz kezelés  1 o.</t>
  </si>
  <si>
    <t>Redresios gipsz kezelés  2 o.</t>
  </si>
  <si>
    <t>Botox kezelés, egy oldali</t>
  </si>
  <si>
    <t>Botox inj. *</t>
  </si>
  <si>
    <t>Botox kezelés, két oldali</t>
  </si>
  <si>
    <t>Calcanus stop műtét (lúdtalp műtéti ellátása)</t>
  </si>
  <si>
    <t>EGYÉB</t>
  </si>
  <si>
    <t>Fémanyag eltávolítás – csípő</t>
  </si>
  <si>
    <t>EXTRA SZOLGÁLTATÁSOK /nap</t>
  </si>
  <si>
    <t>1 ágyas „hotel szoba”, kiemelt komfortú
(klima, wifi, tv, napi 3x a la carte étkezés) **</t>
  </si>
  <si>
    <t>Kísérő hozzátartozó normál hotel</t>
  </si>
  <si>
    <t>Vizsgálat</t>
  </si>
  <si>
    <t>Kód</t>
  </si>
  <si>
    <t>Ft</t>
  </si>
  <si>
    <t>Akt. Parc. thromboplasztin idő meghatározása</t>
  </si>
  <si>
    <t>Alfa-1 antitripszin meghatározás</t>
  </si>
  <si>
    <t>Alkalikus foszfatáz meghatározása</t>
  </si>
  <si>
    <t>Amiláz meghatározása vizeletből</t>
  </si>
  <si>
    <t>Angiotensin-konvertáló enzim (ACE) meghatározása</t>
  </si>
  <si>
    <t>Antithrombin-(X-es alapú) aktiv. meghatározása</t>
  </si>
  <si>
    <t>Apolipoprotein A1 meghatározása</t>
  </si>
  <si>
    <t>Vizelet immunfixáció  (Bence-Jones  protein)</t>
  </si>
  <si>
    <t>Beta-Crosslaps  csontmarker  meghatározása</t>
  </si>
  <si>
    <t>CA 125 tumormarker  meghatározása</t>
  </si>
  <si>
    <t>CA 15-3 tumormarker  meghatározása</t>
  </si>
  <si>
    <t>CA 19-9 tumormarker  meghatározása</t>
  </si>
  <si>
    <t>CA 72-4 tumormarker  meghatározás</t>
  </si>
  <si>
    <t>CEA tumormarker  meghatározásaa</t>
  </si>
  <si>
    <t>Cyfra 21-2 tumormarker  meghatározása</t>
  </si>
  <si>
    <t>D3-vitamin (25-OH) meghatározása</t>
  </si>
  <si>
    <t>Fehérje ELFO szérumból</t>
  </si>
  <si>
    <t>Fehérje azonositás immunfixációval szérumból</t>
  </si>
  <si>
    <t>Fehérje ELFO vizeletből</t>
  </si>
  <si>
    <t>Fehérje azonosítása immunfixációval vizeletből (Bence-Jones protein)</t>
  </si>
  <si>
    <t>Foszfor meghatározása szérumból</t>
  </si>
  <si>
    <t>Foszfor meghatározása vizeletből</t>
  </si>
  <si>
    <t>Fruktózamin  meghatározása</t>
  </si>
  <si>
    <t>Gamma-GT  meghatározása</t>
  </si>
  <si>
    <t>Glükóz meghatározása szérumból</t>
  </si>
  <si>
    <t>Glükóz meghatározása vizeletből</t>
  </si>
  <si>
    <t>Haptoglobin  meghatározása</t>
  </si>
  <si>
    <t>Hemoglobin  variánsok vizsg. ELFO-val</t>
  </si>
  <si>
    <t>HE4 tumormarker  meghatározása</t>
  </si>
  <si>
    <t>Hideg agglutinek kimutatása</t>
  </si>
  <si>
    <t>Homocystein  meghatározása</t>
  </si>
  <si>
    <t>Húgysav meghatározása szérumból</t>
  </si>
  <si>
    <t>Húgysav meghatározása vizeletből</t>
  </si>
  <si>
    <t>2678L</t>
  </si>
  <si>
    <t>IgE meghatározása (össz)</t>
  </si>
  <si>
    <t>2678C</t>
  </si>
  <si>
    <t>IgE meghatározása (allergén specifikus - nutritív)</t>
  </si>
  <si>
    <t>IgE meghatározása (allergén spaecifikus -inhalatív)</t>
  </si>
  <si>
    <t>Ionizált Kálcium meghatározása</t>
  </si>
  <si>
    <t>Kalcium meghatározása szérumból</t>
  </si>
  <si>
    <t>Kalcium meghatározása vizeletből</t>
  </si>
  <si>
    <t>Kappa könnyűlánc meghatározása szérumból</t>
  </si>
  <si>
    <t>Kappa könnyűlánc meghatározása vizeletből</t>
  </si>
  <si>
    <t>Kálium meghatározás  vizeletből</t>
  </si>
  <si>
    <t>Kálium meghatározása szérumból</t>
  </si>
  <si>
    <t>Karbamazepin  meghatározása</t>
  </si>
  <si>
    <t>Karbamid meghatározás  vizeletből</t>
  </si>
  <si>
    <t>Karbamid meghatározása szérumból</t>
  </si>
  <si>
    <t>Klorid meghatározása szérumból</t>
  </si>
  <si>
    <t>Klorid meghatározása vizeletből</t>
  </si>
  <si>
    <t>Koleszterin  meghatározása</t>
  </si>
  <si>
    <t>Komplement  aktivitás (ELISA)</t>
  </si>
  <si>
    <t>Kreatinin meghatározása kin módszer</t>
  </si>
  <si>
    <t>Kreatinin enzimatikus meghatározása szérumból</t>
  </si>
  <si>
    <t>Kreatinin meghatározása vizeletből</t>
  </si>
  <si>
    <t>Kreatin kináz-(CK-MB) meghatározása</t>
  </si>
  <si>
    <t>Kreatin kináz (CK) izoenzimek vizsgálata ELFO-val</t>
  </si>
  <si>
    <t>Kryoprotein kimutatása</t>
  </si>
  <si>
    <t>Lambda könnyűlánc meghatározása szérumból</t>
  </si>
  <si>
    <t>Lambda könnyűlánc meghatározása vizeletből</t>
  </si>
  <si>
    <t>Magnézium  meghatározása</t>
  </si>
  <si>
    <t>Methaemoglobin meghatározása</t>
  </si>
  <si>
    <t>Methotrexat  meghatározása</t>
  </si>
  <si>
    <t>Mikroalbumin meghatározása vizeletből</t>
  </si>
  <si>
    <t>Minőségi vérkép festése és kiértékelése</t>
  </si>
  <si>
    <t>Nátrium meghatározása szérumból</t>
  </si>
  <si>
    <t>Nátrium meghatározása vizeletből</t>
  </si>
  <si>
    <t>Osmolalitás meghatározása szérumból</t>
  </si>
  <si>
    <t>Osmolalitás meghatározása vizeletből</t>
  </si>
  <si>
    <t>Oszteokalcin  meghatározása</t>
  </si>
  <si>
    <t>Összfehérje meghatározása szérumból</t>
  </si>
  <si>
    <t>Összfehérje meghatározása vizeletből</t>
  </si>
  <si>
    <t>Parathormon  (PTH) meghatározása</t>
  </si>
  <si>
    <t>Prealbumin  meghatározása</t>
  </si>
  <si>
    <t>Prokalcitonin  meghatározás</t>
  </si>
  <si>
    <t>Progeszteron  meghatározása</t>
  </si>
  <si>
    <t>Prothrombin  - INR meghatározása</t>
  </si>
  <si>
    <t>Retikulocita  szám meghatározása</t>
  </si>
  <si>
    <t>Réz meghatározása szérumból</t>
  </si>
  <si>
    <t>Reuma faktor kvantitatív meghatározása</t>
  </si>
  <si>
    <t>Rivaroxaban  szint meghatározása</t>
  </si>
  <si>
    <t>S100B fehérje meghatározása</t>
  </si>
  <si>
    <t>Solubilis transferrin receptor meghatározása</t>
  </si>
  <si>
    <t>Sternum  kenet festés</t>
  </si>
  <si>
    <t>Tesztoszteron (szabad) meghat. (számításhoz tesztoszt. totál és SHBG szüks.)</t>
  </si>
  <si>
    <t>Thyreoida-peroxidáz elleni antitest meghatározása</t>
  </si>
  <si>
    <t>TSH receptor elleni antitest (TRAK) meghatározása</t>
  </si>
  <si>
    <t>2660W</t>
  </si>
  <si>
    <t>Vércsoport és Rh faktor meghatározása (csak együtt kérhető)</t>
  </si>
  <si>
    <t>Vércsoport és Rh faktor meghatározása</t>
  </si>
  <si>
    <t>Coombs teszt direkt reakció</t>
  </si>
  <si>
    <t>Ellenanyagszűrés (Papain-Liss)</t>
  </si>
  <si>
    <t>Ellenanyagszűrés  (Vércsoport)</t>
  </si>
  <si>
    <t>Vesekő kémiai ananalizise</t>
  </si>
  <si>
    <t>Vvt. süllyedés vizsgálata</t>
  </si>
  <si>
    <t>Vankomicin  szint meghatározása</t>
  </si>
  <si>
    <t>2163N</t>
  </si>
  <si>
    <t>Növekedési  hormon</t>
  </si>
  <si>
    <t>Kortizol meghatározás  testnedvekből (nyál, vizelet)</t>
  </si>
  <si>
    <t>Adrenalin meghat. szérumból HPLC-vel</t>
  </si>
  <si>
    <t>Noradrenalin  meghat. szérumból HPLC-vel</t>
  </si>
  <si>
    <t>Dopamin meghat. szérumból HPLC-vel</t>
  </si>
  <si>
    <t>Adrenalin meghatározása vizeletben</t>
  </si>
  <si>
    <t>Noradrenalim  meghatározása vizeletben</t>
  </si>
  <si>
    <t>2442A</t>
  </si>
  <si>
    <t>Dopamin meghetározása vizeletben</t>
  </si>
  <si>
    <t>2442B</t>
  </si>
  <si>
    <t>Metanephrin  meghatározása vizeletben</t>
  </si>
  <si>
    <t>Normetanephrin meghatározása vizeletben</t>
  </si>
  <si>
    <t>Speciális véralvadási vizsgálatok</t>
  </si>
  <si>
    <t>Prothrombin  idő meghatározása</t>
  </si>
  <si>
    <t>Fibrinogén  meghatározása</t>
  </si>
  <si>
    <t>Gátlótest titer meghatározása (Bethesda)</t>
  </si>
  <si>
    <t>von Willebrand Faktor aktivitás (Ristocetin  kofaktor)</t>
  </si>
  <si>
    <t>DIC Panel (csak egyben kérhető)</t>
  </si>
  <si>
    <t>Fibrinogén  meghatározása (Clauss)</t>
  </si>
  <si>
    <t>Antithrombin-(X-es alapú) aktiv meghatározása</t>
  </si>
  <si>
    <t>Thrombophilia vizsgálat</t>
  </si>
  <si>
    <t>DNS extrakció (csak egyben kérhető)</t>
  </si>
  <si>
    <t>CYP2C19*2,*3,*17 (3x)</t>
  </si>
  <si>
    <t>További speciális vizsgálatok</t>
  </si>
  <si>
    <t>Plazminogén  aktivitás meghatározása</t>
  </si>
  <si>
    <t>Thrombocyta  aggregáció  (max. 8 ágens) vizsgálata</t>
  </si>
  <si>
    <t>Globális thrombocyta  funk. teszt, célműszerrel  (Collagen/ADP)</t>
  </si>
  <si>
    <t>Globális thrombocyta  funk. teszt, célműszerrel  (Collagen/Adrenalin)</t>
  </si>
  <si>
    <t>Globális thrombocyta  funk. teszt, célműszerrel  (P2Y)</t>
  </si>
  <si>
    <t>Mikrobiológiai és Infekciószerológiai vizsgálatok</t>
  </si>
  <si>
    <t>Mycoplasma  pneumoniae  IgG</t>
  </si>
  <si>
    <t>Mycoplasma  neumoniae  IgA</t>
  </si>
  <si>
    <t>Mycoplasma  pneumoniae  IgM</t>
  </si>
  <si>
    <t>Chlamydophila pneumoniae  IgG</t>
  </si>
  <si>
    <t>Chlamydophila pneumoniae  IgA</t>
  </si>
  <si>
    <t>Chlamydophila pneumoniae  IgM</t>
  </si>
  <si>
    <t>Chlamydia  trachomatis  IgG</t>
  </si>
  <si>
    <t>Chlamydia  trachomatis  IgM</t>
  </si>
  <si>
    <t>Chlamydia  trachomatis  direkt Ag</t>
  </si>
  <si>
    <t>Toxoplasma  gondii IgG</t>
  </si>
  <si>
    <t>Toxoplasma  gondii IgM</t>
  </si>
  <si>
    <t>Toxoplasma  gondii IgG aviditás</t>
  </si>
  <si>
    <t>anti –HBs AT kimutatása (dolgozói védettség szűrés)</t>
  </si>
  <si>
    <t>HBsAg kimutatás (szűrővizsgálat)</t>
  </si>
  <si>
    <t>HCV Ag/At kimutatás (szűrővizsgálat)</t>
  </si>
  <si>
    <t>25504, 2627W</t>
  </si>
  <si>
    <t>HIV Ag/At kimutatás (szűrővizsgálat)</t>
  </si>
  <si>
    <t>26261, 25504</t>
  </si>
  <si>
    <t>Titrált RPR</t>
  </si>
  <si>
    <t>26020, 26020</t>
  </si>
  <si>
    <t>VDRL</t>
  </si>
  <si>
    <t>TPPA</t>
  </si>
  <si>
    <t>Titrált TPPA</t>
  </si>
  <si>
    <t>Treponema  pallidum Elisa</t>
  </si>
  <si>
    <t>T. pallidum IgM WB</t>
  </si>
  <si>
    <t>T. pallidum IgG WB</t>
  </si>
  <si>
    <t>Borrelia burgdorferi  AT IgG</t>
  </si>
  <si>
    <t>Borrelia burgdorferi  AT IgM</t>
  </si>
  <si>
    <t>Borrelia burgdorferi  AT IgG WB</t>
  </si>
  <si>
    <t>Borrelia burgdorferi  AT IgM WB</t>
  </si>
  <si>
    <t>Helicobacter  pylori AT IgG</t>
  </si>
  <si>
    <t>Helicobacter  pylori AT IgA</t>
  </si>
  <si>
    <t>Trichomonas  vaginalis PCR</t>
  </si>
  <si>
    <t>28920, 29950, 28935</t>
  </si>
  <si>
    <t>Mycoplasma  hominis PCR</t>
  </si>
  <si>
    <t>Mycoplasma  genitalium  PCR</t>
  </si>
  <si>
    <t>Ureaplasma  urealyticum  PCR</t>
  </si>
  <si>
    <t>Ureaplasma  parvum PCR</t>
  </si>
  <si>
    <t>Neisseria gonorrhoeae  PCR</t>
  </si>
  <si>
    <t>Chlamydia  trachomatis  PCR</t>
  </si>
  <si>
    <t>Mikroszkópos  vizsgálat tenyésztetlen  anyagból</t>
  </si>
  <si>
    <t>Orr, torokminta  tenyésztés</t>
  </si>
  <si>
    <t>Punktátum,  liquor, genny, drain, kanül tenyésztés</t>
  </si>
  <si>
    <t>Szem, bőrfelszín, genitális váladék aerob tenyésztése</t>
  </si>
  <si>
    <t>Mycoplasma  és egyéb különleges igényű baktériumok  tenyésztés</t>
  </si>
  <si>
    <t>Aerob baktérium azonosítása nem automatával,  legalább 10 reakció</t>
  </si>
  <si>
    <t>Baktérium,  gomba biokémiai azonosítása automata/félautomata rendszerrel</t>
  </si>
  <si>
    <t>Szerotipizálás  kereskedelmi  gyorsteszttel</t>
  </si>
  <si>
    <t>Antibiogram,  aerob, legalább 10 antibiotikum</t>
  </si>
  <si>
    <t>Antibiotikum,  antimikotikum MIC meghatározás  / antibiotikum</t>
  </si>
  <si>
    <t>Antibiogram  MIC vagy breakpoint meghatározás</t>
  </si>
  <si>
    <t>Gombavizsgálat direkt kenetben</t>
  </si>
  <si>
    <t>Gomba biokémiai differenciálása</t>
  </si>
  <si>
    <t>Klinikai mikrobiológiai vizsgálatok</t>
  </si>
  <si>
    <t>Mikroszkópos  vizsgálat, tenyésztetlen  anyagból</t>
  </si>
  <si>
    <t>Orr-torok minta aerob tenyésztése</t>
  </si>
  <si>
    <t>Köpet, bronchusváladék aerob tenyésztése</t>
  </si>
  <si>
    <t>Fül, melléküregváladék aerob tenyésztése</t>
  </si>
  <si>
    <t>Punktátum, liquor, genny tenyésztése, csak aerob</t>
  </si>
  <si>
    <t>Vizelet</t>
  </si>
  <si>
    <t>Szem, bőrfelszíni, genitális váladék aerob tenyésztése</t>
  </si>
  <si>
    <t>Anaerob baktérium tenyésztése</t>
  </si>
  <si>
    <t>Mycoplasma és egyéb, különleges tenyésztési eljárásokat igénylő baktérium tenyésztése</t>
  </si>
  <si>
    <t>Aerob baktérium azonosítása nem automatával, legalább 10 reakció</t>
  </si>
  <si>
    <t>Anaerob baktérium azonosítása nem automatával, legalább 5 reakció</t>
  </si>
  <si>
    <t>Baktérium, gomba biokémiai azonosítása automata/félautomata rendszerrel</t>
  </si>
  <si>
    <t>Baktérium, gomba gyorsidentifikálása kromogén szubsztrátot tartalmazó táptalajon</t>
  </si>
  <si>
    <t>Antibiogram,  aerob, legalább 18 antibiotikum</t>
  </si>
  <si>
    <t>Antibiotikum  szint meghatározása, mikrobiológiai módszerrel</t>
  </si>
  <si>
    <t>Haemocultura  aerob tenyésztése</t>
  </si>
  <si>
    <t>Haemocultura  anaerob tenyésztése</t>
  </si>
  <si>
    <t>Gomba biokémiai differenciálása asszimilációval</t>
  </si>
  <si>
    <t>Penész és dermatophyton gombák azonosítása</t>
  </si>
  <si>
    <t>Neisseria meningitidis  Ag kimutatás</t>
  </si>
  <si>
    <t>Haemophilus  influenzae Ag kimutatás</t>
  </si>
  <si>
    <t>Streptococcus pneumoniae  Ag kimutatás</t>
  </si>
  <si>
    <t>Legionella antigén (1 szerotípus)  kimutatás vizeletből</t>
  </si>
  <si>
    <t>Streptococcus pneumoniae  antigén kimutatás vizeletből</t>
  </si>
  <si>
    <t>Clostridium  difficile Ag&amp;toxin gyorsteszt</t>
  </si>
  <si>
    <t>25250, 25250, 25096,
25504</t>
  </si>
  <si>
    <t>Adenovírus kimutatás</t>
  </si>
  <si>
    <t>Calicivírus kimutatása</t>
  </si>
  <si>
    <t>Rotavírus kimutatás</t>
  </si>
  <si>
    <t>Helicobacter  pylori Ag kimutatás</t>
  </si>
  <si>
    <t>Cryptosporidium/Giardia kimutatás</t>
  </si>
  <si>
    <t>Kérhető molekuláris vizsgálatok</t>
  </si>
  <si>
    <t>28935, 28935, 29950</t>
  </si>
  <si>
    <t>Chlamydophila  pneumoniae  kimutatás PCR</t>
  </si>
  <si>
    <t>Mycoplasma  pneumoniae  kimutatás PCR</t>
  </si>
  <si>
    <t>Legionella pneumophila  kimutatás PCR</t>
  </si>
  <si>
    <t>HSV kimutatás PCR</t>
  </si>
  <si>
    <t>21058, 28730, 28900,
28900</t>
  </si>
  <si>
    <t>TBC vizsgálat</t>
  </si>
  <si>
    <t>Mikroszkópos vizsgálat, Ziehl-Nielsen festéssel</t>
  </si>
  <si>
    <t>Mycobacterium tenyésztése (Löwenstein–Jensen szilárd táptalajon) ****</t>
  </si>
  <si>
    <t>Mycobakterium vizsgálata, automatizált, folyékony táptalajos módszerrel (BD MGIT)
****</t>
  </si>
  <si>
    <t>Mycobacterium tuberculosis komplex identifikálása
(BD MGIT TBC gyorsteszttel) ****</t>
  </si>
  <si>
    <t>2505E</t>
  </si>
  <si>
    <t>Mycobakterium vizsgálata, molekuláris biológiai módszerrel ****</t>
  </si>
  <si>
    <t>DNS kivonása biológiai mintából ****</t>
  </si>
  <si>
    <t>Polimeráz láncreakció (PCR) egy mintában primer páronként ****</t>
  </si>
  <si>
    <t>**** Minta előkezelése Mycobacterium tenyésztéshez</t>
  </si>
  <si>
    <t>2505C</t>
  </si>
  <si>
    <t>Antinukleáris antitest (ANA) csoport IIF-el (csak együtt kérhető)</t>
  </si>
  <si>
    <t>Antinukleáris  antitest (ANA)</t>
  </si>
  <si>
    <t>Centromer  antitest</t>
  </si>
  <si>
    <t>Ribosomalis  P protein antitest</t>
  </si>
  <si>
    <t>Sm/RNP antitest</t>
  </si>
  <si>
    <t>Nucleosoma  antitest</t>
  </si>
  <si>
    <t>Immunoblot  verifikáció dsDNS, nucleosoma,  histon, SmD1, PCNA, P0, SS-A/Ro60, SS-
A/Ro52, SS-B/La, CENP-B, Scl70, U1-snRNP, AMA-M2, Jo-1, PM-Scl, Mi-2, Ku</t>
  </si>
  <si>
    <t>Myositis-hez  kapcsolódó antitestek megerősítése  Immunoblottal
Tartalmazza:  Ro-52, OJ, EJ, PL-12, PL-7, SRP, Jo-1, PM-Scl75, PM-Scl100,  Ku, SAE1, NXP2, MDA5, TIF1gamma,  Mi-2beta, Mi-2alfa.</t>
  </si>
  <si>
    <t>Szervspecifikus antitest csoport
(az összekapcsolt viszgálatok csak együtt kérhetők)</t>
  </si>
  <si>
    <t>Immunoblot verifikáció dsDNS, nucleosoma, histon, SmD1, PCNA, P0, SS-A/Ro60, SS-
A/Ro52, SS-B/La, CENP-B, Scl70, U1-snRNP, AMA-M2, Jo-1, PM-Scl, Mi-2, Ku</t>
  </si>
  <si>
    <t>Anti-neutrofil citoplazma antitest (ANCA)
(az összekapcsolt viszgálatok csak együtt kérhetők)</t>
  </si>
  <si>
    <t>Saccharomyces cervisiae elleni antitest
(az összekapcsolt viszgálatok csak együtt kérhetők)</t>
  </si>
  <si>
    <t>Endomizium  elleni antitest (IgA)</t>
  </si>
  <si>
    <t>Coeliakia diagnosztika (csak együtt kérhető)</t>
  </si>
  <si>
    <t>Glomeruláris  bazálmembrán antitest (ELISA)</t>
  </si>
  <si>
    <t>Glutaminsav  dekarbox (GAD) antitest</t>
  </si>
  <si>
    <t>Allergén specifikus IgE (nutritív) meghatározás,  20 allergén</t>
  </si>
  <si>
    <t>Allergén specifikus IgE (inhalatív) meghatározás,  20 allergén</t>
  </si>
  <si>
    <t>Méh-, darázs méreg spec IgE blot (keresztreakció szűrése)</t>
  </si>
  <si>
    <t>Limfocita blasztos transzformáció PHA, Con A és PWM különféle dózisaival (összesen 10 reakció)</t>
  </si>
  <si>
    <t>Mielin asszociált glikoprotein  elleni at. (MAG)</t>
  </si>
  <si>
    <t>Paraneoplasztikus neurológiai  marker (PNS)</t>
  </si>
  <si>
    <t>Autoimmun  encephalitis  elleni antitestek</t>
  </si>
  <si>
    <t>SZÁJSEBÉSZET</t>
  </si>
  <si>
    <t>CBCT diagnosztika, kis és közepes FOV felvételek</t>
  </si>
  <si>
    <t>Endokrinológia</t>
  </si>
  <si>
    <t>2 fogív kezelése (aktív vagy passzív lemez, közepes fokú eltérés)</t>
  </si>
  <si>
    <t>Funkciós készülék alkalmazása (nagyfokú eltérés 2 fogív)</t>
  </si>
  <si>
    <t xml:space="preserve">Kisfokú foghiány (1-2 fog) kis kiterjedésű, részleges, kivehető ideiglenes fogpótlás </t>
  </si>
  <si>
    <t xml:space="preserve">Áttörésében visszamaradt fog feltárása ortodontiai kezelés előtt </t>
  </si>
  <si>
    <t>Endoszkópos gége és algarat vizsgálat, merev vagy fiberoszkópos</t>
  </si>
  <si>
    <t>Audiológiai alapvizsgálat (küszöbaudiometria,tympanometria, stapedius reflex)</t>
  </si>
  <si>
    <t xml:space="preserve">Alvásvizsgálat </t>
  </si>
  <si>
    <r>
      <rPr>
        <b/>
        <sz val="12"/>
        <color theme="1"/>
        <rFont val="Times New Roman"/>
        <family val="1"/>
        <charset val="238"/>
      </rPr>
      <t xml:space="preserve">Hypertonia csomag </t>
    </r>
    <r>
      <rPr>
        <sz val="12"/>
        <color theme="1"/>
        <rFont val="Times New Roman"/>
        <family val="1"/>
        <charset val="238"/>
      </rPr>
      <t>(orvosi vizsgálat Labor (vérkép, CN,</t>
    </r>
  </si>
  <si>
    <r>
      <rPr>
        <b/>
        <sz val="12"/>
        <color theme="1"/>
        <rFont val="Times New Roman"/>
        <family val="1"/>
        <charset val="238"/>
      </rPr>
      <t>Ischemia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</si>
  <si>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Aritmia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</si>
  <si>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Teljes kardiológiai kivizsgálás</t>
    </r>
    <r>
      <rPr>
        <sz val="12"/>
        <color theme="1"/>
        <rFont val="Times New Roman"/>
        <family val="1"/>
        <charset val="238"/>
      </rPr>
      <t xml:space="preserve"> (orvosi vizsgálat, labor</t>
    </r>
  </si>
  <si>
    <t>Sekreatinin, SeNa, SeK, össkoleszterin, Triglicerid, GOT, GPT, gTG, vércukor)</t>
  </si>
  <si>
    <t>Triglicerid, GOT, GPT, gGT, vércukor, 12 elvezetéses EKG, terheléses EKG</t>
  </si>
  <si>
    <t>Kiegészítő vizsgálatok típusonként (pl. F hullám, H válasz, stb.)</t>
  </si>
  <si>
    <t>A vizsgálat értékelése nem klinikai neurophysiologus szakorvos által</t>
  </si>
  <si>
    <t>A vizsgálat értékelése klinikai neurophysiologus szakorvos által</t>
  </si>
  <si>
    <t>Kiváltott válasz vizsgálatok (visualis, acusticus, somatosensoros)</t>
  </si>
  <si>
    <t xml:space="preserve">GENOMIKAI MEDICINA ÉS RITKA BETEGSÉGEK  </t>
  </si>
  <si>
    <t>Neurológiai vizsgálat</t>
  </si>
  <si>
    <t>Általános neurológiai szakvizsgálat</t>
  </si>
  <si>
    <t>Genetikai tanácsadás - első találkozás</t>
  </si>
  <si>
    <t>Genetikai tanácsadás - második találkozás</t>
  </si>
  <si>
    <t>Másodvélemény kialakítása személyes találkozással</t>
  </si>
  <si>
    <t>Neurofiziológiai vizsgálat</t>
  </si>
  <si>
    <t>DNS szekvenálás és Fragmenthossz analízis</t>
  </si>
  <si>
    <t>Fragment analízis</t>
  </si>
  <si>
    <t>Genetikai vizsgálatok</t>
  </si>
  <si>
    <t>Morphológiai vizsgálatok (izom-, ideg-, bőrbiopsia feldolgozása)</t>
  </si>
  <si>
    <t>Futtatás (tisztított mintából)</t>
  </si>
  <si>
    <t>Tisztítás + futtatás</t>
  </si>
  <si>
    <t xml:space="preserve">PCR reakció + tisztítás + futtatás </t>
  </si>
  <si>
    <t>ORTOPÉDIA</t>
  </si>
  <si>
    <t>Első konzultáció (kb. 60 perc)</t>
  </si>
  <si>
    <t>Pszichoszomatikus állapotfelmérés (egyéni) 3 alkalom - kb. 50 perc/alkalom</t>
  </si>
  <si>
    <t>Felnőtt ADHD Csoport (8-10 fő) 12 x 2 óra/alkalom</t>
  </si>
  <si>
    <t>Kiscsoportos pszichoterápia (8-12 fő) 20 óra (2 órás ülések/fő/alkalom)</t>
  </si>
  <si>
    <t>Kognitív terápiás csoport (nyitott) 8-14 fő 2 órás ülések (/fő)</t>
  </si>
  <si>
    <t>Diagnosztikus állapotfelmérés (egyéni) 1-3 alkalom (kb. 50 perc/alkalom)</t>
  </si>
  <si>
    <t>Teljes has + medence CT vizsgálat natív (a rekeszkupolától a symphysisig)</t>
  </si>
  <si>
    <t>Teljes has + medence CT vizsgálat kontrasztanyagos (a rekeszkupolától a symphysisig)</t>
  </si>
  <si>
    <t>Emlő komplex vizsgálata (mammographia, fizikalis vizsgálat, UH vizsgálat</t>
  </si>
  <si>
    <t>Teljes has és medence natív és kontrasztanyagos MR vizsgálata</t>
  </si>
  <si>
    <t>TOF Angiographia natív és kontrasztanyagos agykoponya vizsgálattal együtt</t>
  </si>
  <si>
    <t>Epe-utak vizsgálata (Cholangiographia) hasi vizsgálattal együtt</t>
  </si>
  <si>
    <t>Konzultáció 30 perc (másodlagos szakorvosi vélemény /second opinion</t>
  </si>
  <si>
    <t>Öröklődő retinabetegségek vizsgálata, elektrofiziológiai vizsgálat, genetikai konzultáció</t>
  </si>
  <si>
    <t>Komplex prosztata vizsgálat (szakorvosi vizsgálat, PSA, hasi UH, RDV, vizelet (Donne)</t>
  </si>
  <si>
    <t>1.) a fődiagnózishoz kapcsolódó ellátáson felüli gyógyszerszükséglet</t>
  </si>
  <si>
    <t>bruttó beszerzési ár + kezelési-tárolási díj</t>
  </si>
  <si>
    <t>2.) amennyiben a fődiagnózishoz kapcsolódó ellátáshoz szükséges gyógyszert a beteg nem fogadja el és másikat kér</t>
  </si>
  <si>
    <t>Rheuma faktor izotípus meghatározás
(az összekapcsolt vizsgálatok csak együtt kérhetők)</t>
  </si>
  <si>
    <t>Vizsgálat megnevezése</t>
  </si>
  <si>
    <t>Kísérő szülő, hozzátartozó normál hotel szolgáltatás díja/nap</t>
  </si>
  <si>
    <t>Kísérő szülő, hozzátartozó kiemelt hotel szolgáltatás díja/nap</t>
  </si>
  <si>
    <t>Saját nővér biztosítása, nappal (6-22 óra)/nap</t>
  </si>
  <si>
    <t>Saját nővér biztosítása, éjszaka (22-6 óra)/nap</t>
  </si>
  <si>
    <t>Medikai indok nélküli minden további ápolási nap (krónikus ellátásban a napidíjon felül fizetendő)</t>
  </si>
  <si>
    <t>7 488 Ft</t>
  </si>
  <si>
    <t>5 664 Ft</t>
  </si>
  <si>
    <t>14 508 Ft</t>
  </si>
  <si>
    <t>12 864 Ft</t>
  </si>
  <si>
    <t>25 812 Ft</t>
  </si>
  <si>
    <t>21 396 Ft</t>
  </si>
  <si>
    <t>24 024 Ft</t>
  </si>
  <si>
    <t>}</t>
  </si>
  <si>
    <t>Gyermek tüdőgyógyászati és allergológiai szakvizsgálat</t>
  </si>
  <si>
    <t>Dr. Pászthy Bea</t>
  </si>
  <si>
    <t>Dr. Gallai Mária</t>
  </si>
  <si>
    <t>Egyéni pszichoterápia - 50 perc</t>
  </si>
  <si>
    <t>Egyéni gyógyszer és szupportív terápia - 30 perc</t>
  </si>
  <si>
    <t>Ultrahang és röntgen vizsgálatok (csecsemő és gyermek)</t>
  </si>
  <si>
    <t>Hasi+koponya UH</t>
  </si>
  <si>
    <t>Hasi+koponya+csípő UH</t>
  </si>
  <si>
    <t>Mellkas vagy hasfal UH</t>
  </si>
  <si>
    <t>Gyermek kardiológiai szakvizsgálat</t>
  </si>
  <si>
    <t>Röntgen vizsgálatok (csecsemő és gyermek)</t>
  </si>
  <si>
    <t>Ultrahang vizsgálatok (felnőtt)</t>
  </si>
  <si>
    <t>Röntgen vizsgálatok (felnőtt)</t>
  </si>
  <si>
    <t>Csontröngten (2 db felvétel)</t>
  </si>
  <si>
    <t>Minden további felvétel</t>
  </si>
  <si>
    <t>ENA és ANA csoport meghatározás ELISA-val
(az összekapcsolt vizsgálatok csak együtt kérhetők)</t>
  </si>
  <si>
    <t>Fehérje azonosítása immunfixációval szérumból</t>
  </si>
  <si>
    <t>Fehérje koncentrálás ELFO vizeletből</t>
  </si>
  <si>
    <t>Izotópdiagnosztikai vizsgálatok (az összekapcsolt vizsgálatok csak együtt kérhetőek)</t>
  </si>
  <si>
    <t>* A Thrombocyta aggregációs vizsgálat előzetes megbeszélést igényel a 459-1500/51493-as melléken!</t>
  </si>
  <si>
    <t>higításonként     240 Ft</t>
  </si>
  <si>
    <t>titrálásonként       26051</t>
  </si>
  <si>
    <t>*** A nem steril testtájakról származó minták tenyésztése előtt a vizsgálati anyagot elő kell kezelni a kísérő flóra elpusztítása céljából</t>
  </si>
  <si>
    <t>Az előkezelési technika dekontaminálás és emésztés, valamint koncentrálás (centrifugálás) és semlegesítés technikai lépésekből áll.</t>
  </si>
  <si>
    <t>**** Kötelezően felszámolásra kerül valamennyi TBC vizsgálatnál</t>
  </si>
  <si>
    <t xml:space="preserve">Thrombocyta* funkció vizsgálata (csak egyben kérhető) </t>
  </si>
  <si>
    <t>Időskori maculadegeneráció genetikai rizikófaktorainak szűrése</t>
  </si>
  <si>
    <t>MENEDZSER SZŰRÉS (vizus, réslámpa, fundus, szemnyomás, szemüveg, zöld-és szürkehályog szűrés</t>
  </si>
  <si>
    <t>*kezelési-tárolási díj: 100 000 Ft bruttó beszerzési árig annak 5%-a, 100 000 Ft bruttó beszerzési ár felett egységesen 5000 Ft</t>
  </si>
  <si>
    <t>egyszer használatos eszközök, implantátumok, protézisek, kapocsrakó eszközök, vérzéscsillapító eszközök, hálók, egyedileg finanszírozott eszközök, cell-saver</t>
  </si>
  <si>
    <t>a beteg részére támogatással rendelhető gyógyszer (injekció, infúzió) esetén**</t>
  </si>
  <si>
    <t>**Csak annak rendelhető támogatással gyógyszer, aki rendelkezik érvényes TAJ kártyával / érvényes biztosítással EGT tagállamban!</t>
  </si>
  <si>
    <t>bruttó fogyasztói ár az OEP Publikus Gyógyszertörzs (PUPHA) alapján***,****</t>
  </si>
  <si>
    <t>a beteg részére támogatással nem rendelhető gyógyszer (injekció, infúzió) esetén**</t>
  </si>
  <si>
    <t>bruttó beszerzési ár + kezelési-tárolási díj*</t>
  </si>
  <si>
    <t>1 ágyas „hotel szoba”, kiemelt komfortú /nap*</t>
  </si>
  <si>
    <t>*** OEP PUPHA (havi rendszerességgel frissül) http://www.oep.hu/felso_menu/szakmai_oldalak/gyogyszer_segedeszkoz_gyogyfurdo_tamogatas/egeszsegugyi gyi_vallalkozasoknak/pupha/Vegleges_PUPHA.html</t>
  </si>
  <si>
    <t>**** Az árakról szükség esetén az EGYGYSZI tájékoztatást ad</t>
  </si>
  <si>
    <t>* Amennyiben ellátási okból, helyhiány miatt a kiemelt komfortú kórtermet OEP finanszírozott ellátásban részesülő beteg veszi igénybe, úgy részére a kiemelt komfortú kórteremért térítési díj nem számolandó fel!</t>
  </si>
  <si>
    <t>Ambuláns kivizsgálás visszérműtét előtt*</t>
  </si>
  <si>
    <t>Általános laboratóriumi vizsgálatok*</t>
  </si>
  <si>
    <t>Elektrokauteres kezelés, kisműtét</t>
  </si>
  <si>
    <t>Kozmetológiai szaktanácsadás</t>
  </si>
  <si>
    <t>Műtétek utáni kötözés, varratszedés</t>
  </si>
  <si>
    <t>Komplett szakorvosi vizsgálat (kard.vizsg.+EKG+szív UH)</t>
  </si>
  <si>
    <t>Alsó végtag artériás keringés (Doppler vizsgálat)</t>
  </si>
  <si>
    <t>Alsóvégtag vénás (Doppler vizsgálat)</t>
  </si>
  <si>
    <t>Emlő+axilla</t>
  </si>
  <si>
    <t>Izület</t>
  </si>
  <si>
    <t>Nyaki erek (Doppler vizsgálat)</t>
  </si>
  <si>
    <t>Testis</t>
  </si>
  <si>
    <t>Vizsgálat értékelése</t>
  </si>
  <si>
    <t>Vizsgálat értékelése nem klinikai neurophysiologus szakorvos által</t>
  </si>
  <si>
    <t>Vizsgálat értékelése klinikai neurophysiologus szakorvos által</t>
  </si>
  <si>
    <t>Másodvélemény kialakítása személyes találkozás nélkül, megküldött dokumentumból</t>
  </si>
  <si>
    <t>Vizsgálat összefoglaló értékelése</t>
  </si>
  <si>
    <t>DNS készítése</t>
  </si>
  <si>
    <t xml:space="preserve">Aminoglycosid indukálta süketség   </t>
  </si>
  <si>
    <t>Lézerkezelést megelőző, kötelező vizsgálat</t>
  </si>
  <si>
    <t>számla alapján bruttó beszerzési ár+kezelési tárolási díj*</t>
  </si>
  <si>
    <t>1.) fődiagnózishoz kapcsolódó ellátáson felüli gyógyszerszükséglet</t>
  </si>
  <si>
    <t>az egész 223-230 sor egyben egy ár</t>
  </si>
  <si>
    <t>Klinikai főorvosi/docensi vizit</t>
  </si>
  <si>
    <t>Klinikai főorvosi/docensi kontroll vizsgálat</t>
  </si>
  <si>
    <t>Tumor protézis septicus revisio</t>
  </si>
  <si>
    <t>Felső vagy alsó végtagi amputáció, exarticulatio (kivéve kézen és lábon végzett amputációkat)</t>
  </si>
  <si>
    <t>Professzori/igazgatói vizit *</t>
  </si>
  <si>
    <t>Professzori/igazgatói kontroll vizsgálat *</t>
  </si>
  <si>
    <t>Főorvosi vizit *</t>
  </si>
  <si>
    <t>Főorvosi kontroll vizsgálat *</t>
  </si>
  <si>
    <t>Szakorvosi vizsgálat vagy kozmetológiai/allergológiai tanácsadás *</t>
  </si>
  <si>
    <t>Szakorvosi/kozmetológiai/allergológiai kontroll vizsgálat *</t>
  </si>
  <si>
    <t>Másodlagos szakorvosi vélemény *</t>
  </si>
  <si>
    <t>Gyógyszerallergia konzultáció *</t>
  </si>
  <si>
    <t>Pszichológus</t>
  </si>
  <si>
    <t xml:space="preserve">Tolmács </t>
  </si>
  <si>
    <t>Anyajegyszűrés 10-nél kevesebb (dermatoscopia beleértve) *</t>
  </si>
  <si>
    <t>Anyajegyszűrés 10-nél több (dermatoscopia beleértve) *</t>
  </si>
  <si>
    <t>Rövid kontroll (max. 10 perc) *</t>
  </si>
  <si>
    <t>Extra hosszú vizsgálat felár (a betegség indokolta, 20 percnél hosszabb anamnézis és vizsgálat)</t>
  </si>
  <si>
    <t>Sebkontroll műtétet követően (pl. sebrevizió, varratszedés, újrakötés, szövődmény ellátás) *</t>
  </si>
  <si>
    <t xml:space="preserve">A **-gal jelölt beavatkozások részeként, külön díj nélkül </t>
  </si>
  <si>
    <t>Laborvizsgálatok, szűrések/tenyésztések (a *-gal jelölt vizsgálati díjak valamelyikén felül, de csak a vizsgálattal/konzultációval együtt kérhető)</t>
  </si>
  <si>
    <t>Vérvétel</t>
  </si>
  <si>
    <t>Baktériumtenyésztés, rezisztencia</t>
  </si>
  <si>
    <t>Gombatenyésztés</t>
  </si>
  <si>
    <t>N.gonorrhoeae tenyésztés</t>
  </si>
  <si>
    <t>M.hominis - U.urealyticum tenyésztés</t>
  </si>
  <si>
    <t>C.trachomatis EIA</t>
  </si>
  <si>
    <t>HPV PCR GENOID</t>
  </si>
  <si>
    <t>PCR GENOID</t>
  </si>
  <si>
    <t>HIV szűrés okirattal</t>
  </si>
  <si>
    <t>HIV szűrés okirat nélkül, sürgős                                                   (aznapi leletkiadás)</t>
  </si>
  <si>
    <t>HBsAg és anti-HBV</t>
  </si>
  <si>
    <t>Anti-HCV</t>
  </si>
  <si>
    <t>RPR titrálva</t>
  </si>
  <si>
    <t>RPR titrálva sürgős                                                                       (aznapi leletkiadás)</t>
  </si>
  <si>
    <t>TP ELISA</t>
  </si>
  <si>
    <t>TP Western blot IgG</t>
  </si>
  <si>
    <t>TP Western blot IgG sürgős                                                         (aznapi leletkiadás)</t>
  </si>
  <si>
    <t>TP Western blot IgM</t>
  </si>
  <si>
    <t>TP Western blot IgM sürgős                                                        (aznapi leletkiadás)</t>
  </si>
  <si>
    <t>Desmoglein 1 és 3, BP180 és BP230 ELISA (MBL)                                                 /db</t>
  </si>
  <si>
    <t>Klinika PCR csomag (C.trachomatis, N.gonorrhoeae, M.genitalium, M.hominis, U.urealyticum, U.parvum, T.vaginalis)</t>
  </si>
  <si>
    <t>4-es (cervicitis, urethritis) panel GENOID (C.trachomatis, N.gonorrhoeae, M.genitalium, U.urealyticum)</t>
  </si>
  <si>
    <t>3-as (vaginitis, vaginosis) panel GENOID (G. Vaginalis, T.Vaginalis, A.Vaginae)</t>
  </si>
  <si>
    <t>2-es (genitalis ulcus) panel GENOID (HSV, T.pallidum)</t>
  </si>
  <si>
    <t>PCR OEK (C. trachomatis L1-3, T. pallidum, HSV, EBV vagy CMV)                                        /db</t>
  </si>
  <si>
    <t>Indirekt immunfluoreszcencia (ösophaguson vagy sóhasított bőrön, IgG, IgM vagy IgA)         /db</t>
  </si>
  <si>
    <t>Gyógyszerallergia vizsgálat (LTT) (Labor Med. Intézetben)</t>
  </si>
  <si>
    <t>Ált. vizelet vizsgálat tesztcsíkkal (Labor Med. Intézetben)</t>
  </si>
  <si>
    <t>Klinikai laborvizsgálatok panel (=Na, K, GOT, GPT, GGT, LDH, ALP, kreatinin, BUN, süllyedés, CRP, teljes minőségi és mennyiségi vérkép) (Labor Med. Intézetben)</t>
  </si>
  <si>
    <t>Antinukleáris antitest (ANA) IIF (Labor Med. Intézetben)</t>
  </si>
  <si>
    <t>Antinukleáris antitest (ENA) panel ELISA-val (Labor Med. Intézetben)</t>
  </si>
  <si>
    <t>Antinukleáris antitest (ENA) panel immunoblottal (Labor Med. Intézetben)</t>
  </si>
  <si>
    <t>Myositis panel (Labor Med. Intézetben)</t>
  </si>
  <si>
    <t>Szűrés combo (Eü kiskönyvhöz, N. gonorrhoeae /anus, torok, cervix, urethra/, hüvely bakt, gomba, natív kenet, C. trachomatis EIA + HIV, syphilis, hepatitis B és C szerológia)</t>
  </si>
  <si>
    <t>HIV szűrés okirattal, sürgős                                                          (aznapi leletkiadás)</t>
  </si>
  <si>
    <t>Kezelések (a *-gal jelölt vizsgálati díjak valamelyikén felül)</t>
  </si>
  <si>
    <t>Biopsia cutis (beavatkozás a vizsgálati díjon felül, szövettan nélkül) **</t>
  </si>
  <si>
    <t>Bőrelváltozás kimetszése (beavatkozás a vizsgálati díjon felül, szövettan nélkül)**</t>
  </si>
  <si>
    <t>Bőrvarrat anyag felár (pl. subcutan felszívódó varrat esetén)</t>
  </si>
  <si>
    <t>Dermatoscopia (anyajegyszűrés elszámolása nélkül)                    /képlet</t>
  </si>
  <si>
    <t>Elektrokauterizáció helyi érzéstelenítéssel                                     /képlet vagy /cm2</t>
  </si>
  <si>
    <t>Injectio (subcutan, vénás, intramuscularis egyaránt; a helyi érzéstelenítés NEM ide tartozik)</t>
  </si>
  <si>
    <t>Kisműtét (Volkmann-Excisio, chemosurgery, kürettázs, shave-excisio, milium excochleatio, stb.)</t>
  </si>
  <si>
    <t>Krioterápia                                                                                         /képlet</t>
  </si>
  <si>
    <t>Lézeres kezelés, CO2, dióda (1-5 elváltozás)</t>
  </si>
  <si>
    <t>Lézeres kezelés, CO2, dióda (6-10 elváltozás)</t>
  </si>
  <si>
    <t>Lézeres kezelés, CO2, dióda (10+ elváltozás)</t>
  </si>
  <si>
    <t>Molluscum eltávolítás (megkezdett 10 darabonként)</t>
  </si>
  <si>
    <t>Szövettan                                                                                          /minta</t>
  </si>
  <si>
    <t>Vizsgálat/konzultáció (legalább egy *-gal jelölt megadása minden esetben kötelező!)</t>
  </si>
  <si>
    <r>
      <t>MŰTÉTEK</t>
    </r>
    <r>
      <rPr>
        <b/>
        <sz val="12"/>
        <color theme="6" tint="-0.249977111117893"/>
        <rFont val="Times New Roman"/>
        <family val="1"/>
        <charset val="238"/>
      </rPr>
      <t>*</t>
    </r>
  </si>
  <si>
    <t>A felüntetett árak az impalntátum*költségét NEM tartalmazzák!</t>
  </si>
  <si>
    <t>A feltüntetett árak a beavatkozáshoz szükséges, és a Radiológiai Klinika által elvégzett képalkotó-diagnosztikai vizsgálatok költségét NEM tartalmazzák!</t>
  </si>
  <si>
    <t>* a műtét díja minden esetben tartalmazza a beavatkozás előtti vizsgálatok közül a labor, EKG és mellkasröntgen vizsgálatok díját</t>
  </si>
  <si>
    <t>* a műtét díja nem tartalmazza a műtét előtt vagy után szükséges egyéb képalkotó vizsgálatok (CT,MR, CT-angio, MR-angio, stb.) díját</t>
  </si>
  <si>
    <t>* a műtét díja nem tartalmazza az egyes ortopédiai műtétek után szükségessé váló külső rögzítő eszköz (ortézis, pl.csípő-,térd-,bokarögzítő) felhelyezése, melynek ára külön kerül felszámolásra</t>
  </si>
  <si>
    <t>** az átlagos ápolási nap maximumáig ez a díj benne van a beavatkozás díjában</t>
  </si>
  <si>
    <r>
      <t>Általános gyermekgyógyászat,</t>
    </r>
    <r>
      <rPr>
        <b/>
        <sz val="12"/>
        <color theme="6" tint="-0.249977111117893"/>
        <rFont val="Times New Roman"/>
        <family val="1"/>
        <charset val="238"/>
      </rPr>
      <t>Gyermekambulancia</t>
    </r>
  </si>
  <si>
    <t>Has+csípő UH</t>
  </si>
  <si>
    <t>Műtétek*</t>
  </si>
  <si>
    <t>** egységesen 2-2 ápolási nap</t>
  </si>
  <si>
    <t>implant</t>
  </si>
  <si>
    <t>műtéti költség</t>
  </si>
  <si>
    <t>Maxillaris osteotomia (implantátummal)</t>
  </si>
  <si>
    <t>Bimaxillaris osteotomia (implantátummal)</t>
  </si>
  <si>
    <t>Maxillaris distractio (implantátummal)</t>
  </si>
  <si>
    <t>Cheiloplastica (implantátummal)</t>
  </si>
  <si>
    <t>Palatoplastica (implantátummal)</t>
  </si>
  <si>
    <t>EXTRA SZOLGÁLTATÁSOK/nap</t>
  </si>
  <si>
    <t>1 ágyas"hotel szoba", kiemelt komfortú (klíma, wifi,tv)**</t>
  </si>
  <si>
    <t>Kísérő hozzátartozó normál hotel (külön ágy biztosítása) szolgáltatás</t>
  </si>
  <si>
    <t>Szülés</t>
  </si>
  <si>
    <t>Laparoscopos műtétek</t>
  </si>
  <si>
    <t>Szalag / háló beültetés kismedencei süllyedések esetén</t>
  </si>
  <si>
    <t>Hystercoscopia, diagnosztikus</t>
  </si>
  <si>
    <t>Hysteroscopia, operatív</t>
  </si>
  <si>
    <t>Curettage, terhesség-megszakítás, kisebb excisiok</t>
  </si>
  <si>
    <t>Portio plastica, conisatio, loop conisatio</t>
  </si>
  <si>
    <t>Hüvely plasztikák, reconstrukciós műtétek kismedencei süllyedések esetén</t>
  </si>
  <si>
    <t>Nyitott hasi műtétek (nem onkológia), hüvelyi méheltávolítás</t>
  </si>
  <si>
    <t>Császármetszés</t>
  </si>
  <si>
    <t>Radikális onkológiai műtétek</t>
  </si>
  <si>
    <t>Professzori vizsgálat és konzultáció</t>
  </si>
  <si>
    <t>Nőgyógyászati szűrővizsgálat (bimanuális, kolp., UH 2D)</t>
  </si>
  <si>
    <t>Kismedencei nőgyógyászati UH vizsgálat (hasi, vagy hüvelyi 2D, dopl.)</t>
  </si>
  <si>
    <t>Szakorvosi kontrollvizsgálat (műtét után, stb.)</t>
  </si>
  <si>
    <t xml:space="preserve">Sürgősségi fogamzásgátló felírás, + UH vizsgálat </t>
  </si>
  <si>
    <t>Súlyos endimetriosis kiterjesztett műtétei (3 ápolási nap)</t>
  </si>
  <si>
    <t>ÉRSEBÉSZET</t>
  </si>
  <si>
    <t>Scleroterápia</t>
  </si>
  <si>
    <t>*az implantátumok árai egyedi, speciális kalkuláció után kerülnek véglegesítésre</t>
  </si>
  <si>
    <t>Góckutatás</t>
  </si>
  <si>
    <t>Gyökérkezelt fog belső fehérítése</t>
  </si>
  <si>
    <t>Kompozit tömés 3 felszín</t>
  </si>
  <si>
    <t>Élpótlás</t>
  </si>
  <si>
    <t>Íny alatti kürett (zárt)/fog</t>
  </si>
  <si>
    <t>Csonkfelépítés öntött csapos műcsonk</t>
  </si>
  <si>
    <t>Csonkfelépítés cad/cam csapos műcsonk</t>
  </si>
  <si>
    <t>Héj - kompozit</t>
  </si>
  <si>
    <t xml:space="preserve">ZrO2 - kerámia fogpótlás tagonként </t>
  </si>
  <si>
    <t>Teljes kerámia fogpótlás tagonként</t>
  </si>
  <si>
    <t>Komplex mozgásszervi felmérés</t>
  </si>
  <si>
    <t>T-scan occlusios analízis</t>
  </si>
  <si>
    <t>Betanítás</t>
  </si>
  <si>
    <t>TMI gyógytorna</t>
  </si>
  <si>
    <t>Komplex gyógytorna</t>
  </si>
  <si>
    <t>ZrO2-kerámia fogpótlás implantátumra tagonként</t>
  </si>
  <si>
    <t>Mélyhúzott fólia sín állcsontonként</t>
  </si>
  <si>
    <t>Részleges lemezes fogpótlás akrilát alaplemezzel állcsontonként</t>
  </si>
  <si>
    <t>Részleges lemezes fogpótlás fém alaplemezzel kapocs elhorgonyzással állcsontonként</t>
  </si>
  <si>
    <t>Részleges lemezes fogpótlás fém alaplemezzel precíziós elhorgonyzással állcsontonként</t>
  </si>
  <si>
    <t>egyedi</t>
  </si>
  <si>
    <t>Fogsor javítás</t>
  </si>
  <si>
    <t>Szakorvos által végzett bimanuális vizsgálat (Várandós vagy nőgyógyászati eseteknél) 2D UH</t>
  </si>
  <si>
    <t>Kismedencei nőgyógyászati UH vizsgálat (hasi vagy hüvelyi 2D,dopl.)</t>
  </si>
  <si>
    <t>12/18 hetes szülészeti UH szűrővizsgálat</t>
  </si>
  <si>
    <t>Esztétikai nőgyógyászati műtétek (nagyajak feltöltés, szeméremdomb feltöltés)</t>
  </si>
  <si>
    <t>Esztétikai nőgyógyászati műtétek (kisajak plastica, nagyajak plastica)</t>
  </si>
  <si>
    <t xml:space="preserve">Mélyen infiltráló endometriosis műtét </t>
  </si>
  <si>
    <t>Professzori/igazgatói vizsgálat</t>
  </si>
  <si>
    <t>Főorvosi/docensi vizsgálat</t>
  </si>
  <si>
    <t>Professzori/igazgatói kontroll</t>
  </si>
  <si>
    <t>Főorvosi/docensi kontroll</t>
  </si>
  <si>
    <t>Poliszomnográfos (PSG) vizsgálat</t>
  </si>
  <si>
    <t>Titrálás (AutoCPAP, vagy VAPS)</t>
  </si>
  <si>
    <t>Szűrővizsgálat (konzultáció + Apnealink)</t>
  </si>
  <si>
    <t xml:space="preserve">Első konzultáció </t>
  </si>
  <si>
    <t>Kontroll készülék használóknak (gépkiolvasás és szakvélemény személyes)</t>
  </si>
  <si>
    <t>Kontroll poliszomnográfia K-PSG bentalvásos, szakvéleménnyel</t>
  </si>
  <si>
    <t>Kontroll készülék használóknak (gépkiolvasás és szakvélemény felhőszolgáltatás-Skype)</t>
  </si>
  <si>
    <t xml:space="preserve">                                  PULMONOLÓGIA</t>
  </si>
  <si>
    <t>Gyógyszer Specifikus IgE (sIgE) ELISA</t>
  </si>
  <si>
    <t>egészségügyi tanácsadás</t>
  </si>
  <si>
    <t>vezető tréner /szakmai program vezető</t>
  </si>
  <si>
    <t>minimum 225.000,-Ft/nap</t>
  </si>
  <si>
    <t>vezető oktató</t>
  </si>
  <si>
    <t>minimum 205.000,-Ft/nap</t>
  </si>
  <si>
    <t>vezető szakértő</t>
  </si>
  <si>
    <t>minimum 75.000,-Ft/nap</t>
  </si>
  <si>
    <t>junior szakértő</t>
  </si>
  <si>
    <t>minimum 35.000,-Ft/nap</t>
  </si>
  <si>
    <t>projektmenedzser/gazdasági vezető</t>
  </si>
  <si>
    <t>projekt koordinátor/projekt asszisztens</t>
  </si>
  <si>
    <t>VIZSGÁLAT</t>
  </si>
  <si>
    <t>Alapdíj</t>
  </si>
  <si>
    <t>KONZULTÁCIÓ</t>
  </si>
  <si>
    <t>További szakorvosi konzílium</t>
  </si>
  <si>
    <t>LABORDIAGNOSZTIKA</t>
  </si>
  <si>
    <t>DL_alap (vérkép; CN; creatinin; GFR; ionok)</t>
  </si>
  <si>
    <t>DL_vizelet</t>
  </si>
  <si>
    <t>DL_infect (PCT és CRP)</t>
  </si>
  <si>
    <t>DL_cardio (HScTn; CK/MB)</t>
  </si>
  <si>
    <t>DL_hepa (sebi/dir; GOT; GPT; LDH; AF; amylase +/- lipase)</t>
  </si>
  <si>
    <t>DL_coag (PTT; INR; prothrombin; TT)</t>
  </si>
  <si>
    <t>DL_coag+</t>
  </si>
  <si>
    <t>DL_coag++ (TEG)</t>
  </si>
  <si>
    <t>DL_ßHCG</t>
  </si>
  <si>
    <t>DL_vércsoport</t>
  </si>
  <si>
    <t>DL_vércsop_választás</t>
  </si>
  <si>
    <t>DL_infectios_gyorsteszt (PoCT)</t>
  </si>
  <si>
    <t>DL_infectios_molekularis</t>
  </si>
  <si>
    <t>DL_BNP</t>
  </si>
  <si>
    <t>DL_coag_biomarker (pl. DD)</t>
  </si>
  <si>
    <t>DL_endokrin (pl. T3, TSH)</t>
  </si>
  <si>
    <t>DL_tenyésztés</t>
  </si>
  <si>
    <t>DL_liquor</t>
  </si>
  <si>
    <t>DL_gyógyszerszint</t>
  </si>
  <si>
    <t>KÉPALKOTÓ DIAGNOSZTIKA</t>
  </si>
  <si>
    <t>DK_PoCUS</t>
  </si>
  <si>
    <t>DK_UH (regio; echo_cg)</t>
  </si>
  <si>
    <t>DK_XRAY  (regionként és irányonként)</t>
  </si>
  <si>
    <t>DK_CT_koponya_nyak</t>
  </si>
  <si>
    <t>DK_CTA_koponya_nyak</t>
  </si>
  <si>
    <t>DK_CT_mellkas</t>
  </si>
  <si>
    <t xml:space="preserve">DK_CTA_mellkas </t>
  </si>
  <si>
    <t>DK_CT_has</t>
  </si>
  <si>
    <t>DK_CTA_has</t>
  </si>
  <si>
    <t>DK_MR_CNS</t>
  </si>
  <si>
    <t>DK_MRA_CNS</t>
  </si>
  <si>
    <t>ENDOSZKÓPOS BEAVATKOZÁSOK</t>
  </si>
  <si>
    <t>bronchofiberoscopia</t>
  </si>
  <si>
    <t>felső GEF</t>
  </si>
  <si>
    <t>alsó GEF</t>
  </si>
  <si>
    <t>EGYÉB DIAGNOSZTIKA</t>
  </si>
  <si>
    <t>spirometria</t>
  </si>
  <si>
    <t>szemnyomás mérés</t>
  </si>
  <si>
    <t>MONITORIZÁLÁS</t>
  </si>
  <si>
    <t>M_alap (EKG, ST, T, SpO2, NIBP, RR; UV)</t>
  </si>
  <si>
    <t>M_kiterjesztett (M_alap + EtCO2, IBP)</t>
  </si>
  <si>
    <t>M_spec (CNS; HD)</t>
  </si>
  <si>
    <t>BEAVATKOZÁS BLOKKOK</t>
  </si>
  <si>
    <t>analgézia_gyógyszeres</t>
  </si>
  <si>
    <t>analgezia_regionalis</t>
  </si>
  <si>
    <t>sedatio</t>
  </si>
  <si>
    <t>anesztézia</t>
  </si>
  <si>
    <t>oxigén kezelés</t>
  </si>
  <si>
    <t>HFNOT</t>
  </si>
  <si>
    <t>SGAD</t>
  </si>
  <si>
    <t>inhalációs kezelés (UH) párásítóval</t>
  </si>
  <si>
    <t>Intubálás (incl. RSI)</t>
  </si>
  <si>
    <t>NIV</t>
  </si>
  <si>
    <t>Invazív lélegeztetés</t>
  </si>
  <si>
    <t>infúziós terápia (1000 ml-enként)</t>
  </si>
  <si>
    <t>Intraosszeális kapcsolat</t>
  </si>
  <si>
    <t>Centrális véna kanülálása</t>
  </si>
  <si>
    <t>Antibiotikus kezelés (24óránként)</t>
  </si>
  <si>
    <t>Akut koronária szindróma management</t>
  </si>
  <si>
    <t>Stroke_management (lysis nélkül)</t>
  </si>
  <si>
    <t>Shock_management (vasoactiv, inotrop szerek)</t>
  </si>
  <si>
    <t>Kardioverzió (anesztézia nélkül)</t>
  </si>
  <si>
    <t>Pacemaker (külső = intracav / NITT)</t>
  </si>
  <si>
    <t>Tanszfúzió adása (MTP csomag 2-2-2)</t>
  </si>
  <si>
    <t xml:space="preserve">vvt (2E választott) </t>
  </si>
  <si>
    <t>FFP (1E)</t>
  </si>
  <si>
    <t>thrombocyta (kiszerelésenként – 4E)</t>
  </si>
  <si>
    <t>hólyag ketéter – óradiurézis mérésével</t>
  </si>
  <si>
    <t>SPD (suprapubicus drain – óradiurézis mérésével)</t>
  </si>
  <si>
    <t>mellkasi drainage</t>
  </si>
  <si>
    <t>sebellátás</t>
  </si>
  <si>
    <t>TÉTELES GYÓGYSZEREK</t>
  </si>
  <si>
    <t>ACTILYSE (t-pA) 50mg-os egységenként</t>
  </si>
  <si>
    <t>BERIPLEX (F: II VII IX X) 500 egyaségenként</t>
  </si>
  <si>
    <t>HAEMOCOMPLETAN (fibrinogen) 1g-os eghységenként</t>
  </si>
  <si>
    <t>GLYPRESSIN (terlipressin) 2mg-os egységenként</t>
  </si>
  <si>
    <t>Egyéb speciális alvadási faktoer egységenként</t>
  </si>
  <si>
    <t>SBO SZOLGÁLTATÓI DÍJLISTA</t>
  </si>
  <si>
    <t>Gasztrointesztinális vérző_management (gastroeneterologiai szerek/kivéve véralvadásra ható szerek és vér)</t>
  </si>
  <si>
    <t>gyógyszerelés (indikációk szerint: antiarrhytmiás, spasmolyticus, antihypertensiv, antiallaregiás</t>
  </si>
  <si>
    <t>FOGLALKOZÁS- EGÉSZSÉGÜGY KÖLTSÉGTÉRÍTÉSES ÁRAK</t>
  </si>
  <si>
    <t>Vérvétel díja</t>
  </si>
  <si>
    <t>Rutin PCR + IgG (mintavétellel és 24 órás leletközléssel)</t>
  </si>
  <si>
    <t>Kiszállás 20 fő felett</t>
  </si>
  <si>
    <t xml:space="preserve"> (plusz) 17 990 Ft</t>
  </si>
  <si>
    <t>egyedi árajánlat szerint</t>
  </si>
  <si>
    <t>Gyors (50 perces) PCR sürgősségi felára</t>
  </si>
  <si>
    <t>Ágyszám</t>
  </si>
  <si>
    <t>Ft/nap</t>
  </si>
  <si>
    <t>Ft/hónap</t>
  </si>
  <si>
    <t xml:space="preserve">           Részleges térítési díj</t>
  </si>
  <si>
    <t xml:space="preserve">   Részleges térítési díj </t>
  </si>
  <si>
    <t>Geriátriai Klinika és Ápolástudományi Központ Ápolási osztályának részleges térítési díjtételei</t>
  </si>
  <si>
    <t xml:space="preserve">         2020. augusztus 1-től</t>
  </si>
  <si>
    <t xml:space="preserve">  Folyamatban lévő 
(2020. augusztus 1. előtt  szerződéskötéssel és díjfizetéssel le nem zárt) ellátási eseteknél</t>
  </si>
  <si>
    <t>IgG szerológiai vizsgálat vérvétellel</t>
  </si>
  <si>
    <t>SARS-CoV-2 RT-PCR módszerrel történő kimutatására vonatkozó vizsgálat díja</t>
  </si>
  <si>
    <t>SARS-CoV-2 RT-PCR mintavétel díja</t>
  </si>
  <si>
    <t>Fogsor alábélelése direkt</t>
  </si>
  <si>
    <t>Fogsor alábélelése indirekt</t>
  </si>
  <si>
    <t>Intraorális occlusiós analízis és korrekció (állcsontonként)</t>
  </si>
  <si>
    <t>IVF</t>
  </si>
  <si>
    <t>Tevékenység megnevezése</t>
  </si>
  <si>
    <t>ICSI (intracytoplazmatikus spermium injekció) eljárás</t>
  </si>
  <si>
    <t>ICSI eljárás, a megtapadást elősegítő módszerrel</t>
  </si>
  <si>
    <t>Inszemináció</t>
  </si>
  <si>
    <t>Fagyasztott embrió beültetés</t>
  </si>
  <si>
    <t>In vitro fertilizáció embrió beültetés nélkül</t>
  </si>
  <si>
    <t>13P 6530</t>
  </si>
  <si>
    <t>13P 6540</t>
  </si>
  <si>
    <t>13P 6550</t>
  </si>
  <si>
    <t>13P 6560</t>
  </si>
  <si>
    <t>13P 6570</t>
  </si>
  <si>
    <t>13P 6530 - rövid ellátás</t>
  </si>
  <si>
    <t>Beav. kód</t>
  </si>
  <si>
    <t>(súlyszám)</t>
  </si>
  <si>
    <t>pont rendszer szerint és a mindenkoron érvényes pont/forint érték alapján kerül kalkulációra</t>
  </si>
  <si>
    <t>In vitro fertilizáció (IVF), a megtapadást elősegítő módszerrel</t>
  </si>
  <si>
    <t xml:space="preserve">A térítéses IVF kezelésekhez szükséges járóbeteg ellátás költsége (labor és képalkotó diagnosztika) a közfinanszírozott </t>
  </si>
  <si>
    <t>Orális Diagnosztika</t>
  </si>
  <si>
    <t>Ct Felvétel</t>
  </si>
  <si>
    <t>Ct felvétel egy fog</t>
  </si>
  <si>
    <t>Állkapocsízületi rtg</t>
  </si>
  <si>
    <t>Ct felvétel (Mária u. 52. belső betegei részére)</t>
  </si>
  <si>
    <t>Konzerváló Fogászat</t>
  </si>
  <si>
    <t>Az itt feltüntetett árak NEM tartalmazzák a fogtechnikai és/vagy egyéb anyag költségeket!</t>
  </si>
  <si>
    <t>Endodoncia</t>
  </si>
  <si>
    <t xml:space="preserve">Trepanálás 1 csatorna </t>
  </si>
  <si>
    <t>Trepanálás 2 csatorna</t>
  </si>
  <si>
    <t>Trepanáláss 3 csatorna</t>
  </si>
  <si>
    <t xml:space="preserve">Trepanálás 4 csatorna </t>
  </si>
  <si>
    <t>Pre endo felépítés (kis)</t>
  </si>
  <si>
    <t>Pre endo felépítés (közepes)</t>
  </si>
  <si>
    <t>Pre endo felépítés (nagy)</t>
  </si>
  <si>
    <t>Régi gyökértömés eltávolítása csatornánként</t>
  </si>
  <si>
    <t>Gyógyszeres gyökértömés (köztes kezelés szükség szerint)</t>
  </si>
  <si>
    <t>Gyökértömés 1 csatorna Egygyökerű fog gyökértömése</t>
  </si>
  <si>
    <t>Gyökértömés 2 csatorna Kétgyökerű fog gyökértömése</t>
  </si>
  <si>
    <t>Gyökértömés 3 csatorna Háromgyökerű fog gyökértömése</t>
  </si>
  <si>
    <t>Gyökértömés 4 v több csatorna</t>
  </si>
  <si>
    <t>Perforáció zárása( MTA/Biodentin)</t>
  </si>
  <si>
    <t>Betört műszer eltávolítása</t>
  </si>
  <si>
    <t>Apexogenezis (pulpotómia vagy gyökérkezelés utáni lezárás biokompatibilis anyaggal)</t>
  </si>
  <si>
    <t>Vitális pulpaterápia (Direkt pulpasapkázás v. pulpotómia)</t>
  </si>
  <si>
    <t>Mikroszkópos endodoncia (Endodonciai beavatkozások ára + 20000 Ft)</t>
  </si>
  <si>
    <t>Ideiglenes ellátások</t>
  </si>
  <si>
    <t>Ideiglenes tömés</t>
  </si>
  <si>
    <t>Hosszútávú üvegionomer ideiglenes tömés egyfelszínű</t>
  </si>
  <si>
    <t>Hosszútávú üvegionomer ideiglenes tömés kétfelszínű</t>
  </si>
  <si>
    <t>Hosszútávú üvegionomer ideiglenes tömés három v. több felszínű</t>
  </si>
  <si>
    <t>Fogkorona restaurálása (fém gyári csap és tömőanyag felhasználással)</t>
  </si>
  <si>
    <t>Direkt csonkfelépítés</t>
  </si>
  <si>
    <t>Csonkfelépítés üvegszálas  (1 csap és tömőanyag felhasználással)</t>
  </si>
  <si>
    <t>Csonkfelépítés üvegszálas csappal  (2 csap és tömőanyag felhasználással)</t>
  </si>
  <si>
    <t>Csonkfelépítés (üvegionomer)</t>
  </si>
  <si>
    <t xml:space="preserve">Csonkfelépítés (kompozit) </t>
  </si>
  <si>
    <t>Tömés</t>
  </si>
  <si>
    <t>Kompozit tömés 1 felszín (Tömés - esztétikus egyfelszínű)</t>
  </si>
  <si>
    <t>Kompozit tömés 2 felszín (Tömés - esztétikus többfelszínű)</t>
  </si>
  <si>
    <t>Direkt betét, csücsöképítés</t>
  </si>
  <si>
    <t>Érzékeny fogfelszín kezelése (fognyaki érzékenység lokális kezelése) fogfelszín jelölése</t>
  </si>
  <si>
    <t>Tömés finírozása, polírozása</t>
  </si>
  <si>
    <t>Inlay/onlay/héj</t>
  </si>
  <si>
    <t xml:space="preserve">Inlay, onlay - kompozit (a feltüntetett összeg csak a várható ár, az egyéni technikai költség miatt) </t>
  </si>
  <si>
    <t>Inlay, onlay - kerámia (a feltüntetett összeg csak a várható ár, az egyéni technikai költség miatt)</t>
  </si>
  <si>
    <t>Inlay, onlay - arany (egyéni árképzés, a technikai költség és az arany árának függvényében)</t>
  </si>
  <si>
    <t>Héj- kerámia (a feltüntetett összeg csak a várható ár, az egyéni technikai költség miatt)</t>
  </si>
  <si>
    <t>Direkt héj (kompozit)</t>
  </si>
  <si>
    <t>Preventív</t>
  </si>
  <si>
    <t>A fogzománc fluorid dúsítása zselé, lakk vagy oldat alkalmazásával, segédeszköz nélkül.</t>
  </si>
  <si>
    <t>A fogzománc fluorid dúsítása segédeszközzel. A dokumentációban a segédeszköz megnevezése kötelező.</t>
  </si>
  <si>
    <t xml:space="preserve">Fogfehérítés  </t>
  </si>
  <si>
    <t>Fogfehérítés (fogív)</t>
  </si>
  <si>
    <t>Fogpótlástan</t>
  </si>
  <si>
    <t>Általános</t>
  </si>
  <si>
    <t xml:space="preserve">Állcsontok digitális modellje pendrive-on </t>
  </si>
  <si>
    <t>Csonkfelépítés</t>
  </si>
  <si>
    <t>Ideiglenes</t>
  </si>
  <si>
    <t>Korona</t>
  </si>
  <si>
    <t>Korona készítése  (Nem vállas/db)</t>
  </si>
  <si>
    <t>Híd</t>
  </si>
  <si>
    <t>Híd horgony foganként (db)</t>
  </si>
  <si>
    <t>Implantációs korona/ implantációs híd horgony</t>
  </si>
  <si>
    <t>Részleges kivehető pótlások</t>
  </si>
  <si>
    <t>Teljes Kivehető Fogpótlás</t>
  </si>
  <si>
    <t>TMD</t>
  </si>
  <si>
    <t>Digitális izületi mozgásanalízis (Arcus DigMa)</t>
  </si>
  <si>
    <t xml:space="preserve">Betanítás komplex </t>
  </si>
  <si>
    <t>Javítás/alábélelés/korrekció</t>
  </si>
  <si>
    <t>Korona/Híd/ Inlay visszaragasztás véglegesen/ horgony</t>
  </si>
  <si>
    <t>Bizonyos kombinált fogpótlás, fémmentes rögzített fogpótlás és implantológiai fogpótlások díjtételeinek meghatározása egyedi kezelési terv alapján történik.</t>
  </si>
  <si>
    <t>Parodontológia</t>
  </si>
  <si>
    <t>Alveolusprezerváció</t>
  </si>
  <si>
    <t>Arcüreg emelés/ Sinus lift/oldal)</t>
  </si>
  <si>
    <t xml:space="preserve">Gingivectomia foganként </t>
  </si>
  <si>
    <t>Horizontális gerincaugmentáció</t>
  </si>
  <si>
    <t xml:space="preserve">Íny alatti kürett (zárt) / kvadráns </t>
  </si>
  <si>
    <t xml:space="preserve">Íny alatti kürett foganként </t>
  </si>
  <si>
    <t xml:space="preserve">Íny- és szájnyálkahártya kezelés </t>
  </si>
  <si>
    <t xml:space="preserve">Ínyplasztika foganként kötőszövet átültetéssel </t>
  </si>
  <si>
    <t xml:space="preserve">Ínyplasztika xenograft anyaggal foganként </t>
  </si>
  <si>
    <t xml:space="preserve">Komplikált szájnyálkahártya kezelés </t>
  </si>
  <si>
    <t>Kötőszövet átültetés</t>
  </si>
  <si>
    <t>Lágyrészplasztika kötőszövet átültetéssel implantátumonként</t>
  </si>
  <si>
    <t xml:space="preserve">Lebenyes tasakműtét foganként (nyitott kürett) </t>
  </si>
  <si>
    <t xml:space="preserve">Lebenyes tasakműtét regeneratív/ fog </t>
  </si>
  <si>
    <t xml:space="preserve">Meglazult fogak adhezív szálerősítéses sínezése foganként </t>
  </si>
  <si>
    <t>Tasak gyógyszeres kezelése foganként</t>
  </si>
  <si>
    <t>Vertikális gerincaugmentáció</t>
  </si>
  <si>
    <t>Szájsebészet</t>
  </si>
  <si>
    <t>Alveolitis kezelése</t>
  </si>
  <si>
    <t>Arcüregzárás</t>
  </si>
  <si>
    <t>Bölcsességfog eltávolítása</t>
  </si>
  <si>
    <t>Bölcsességfog sebészi eltávolítása</t>
  </si>
  <si>
    <t>Cystectomia</t>
  </si>
  <si>
    <t>Csíkcsere</t>
  </si>
  <si>
    <t>Egyszerű íny - és szájnyálkahártya kezelés</t>
  </si>
  <si>
    <t>Fogeltávolítás bonyolult</t>
  </si>
  <si>
    <t>Fogeltávolítás egyszerű</t>
  </si>
  <si>
    <t>Fogeltávolítás sebészi</t>
  </si>
  <si>
    <t>Frenulectomia, frenulotomia</t>
  </si>
  <si>
    <t>Gyökércsúcs amputáció retrográd gyökértöméssel</t>
  </si>
  <si>
    <t>Gyökércsúcs amputáció több gyökér</t>
  </si>
  <si>
    <t>Idegentest eltávolítása</t>
  </si>
  <si>
    <t>Impactált/retineált fog sebészi eltávolítása</t>
  </si>
  <si>
    <t>Implantátum/lemezeltávolítás</t>
  </si>
  <si>
    <t>incisio, circumcisio</t>
  </si>
  <si>
    <t>Introralis nyálkő eltávolítás</t>
  </si>
  <si>
    <t>Jóindulatú elváltozás in toto excisiója</t>
  </si>
  <si>
    <t>Komplikált szájnyálkahártya kezelés</t>
  </si>
  <si>
    <t>Kötéscsere</t>
  </si>
  <si>
    <t>Pericoronitis kezelése</t>
  </si>
  <si>
    <t>Radix in antro eltávolítás</t>
  </si>
  <si>
    <t>Szövettani mintavétel</t>
  </si>
  <si>
    <t>Terhesség esetén vizsgálat, kiskönyv kitöltése</t>
  </si>
  <si>
    <t>TMI lavage</t>
  </si>
  <si>
    <t>Nyálkahártya műtét</t>
  </si>
  <si>
    <t>Tejfog eltávolítás</t>
  </si>
  <si>
    <t>Gyermekfogászat</t>
  </si>
  <si>
    <t>Rögzített készülékes kezelés (a készülék díját nem tartalmazza)18 éves kor előtt megkezdett Lokális eltérérés kezelése (közepes fokú eltérés)</t>
  </si>
  <si>
    <t>18 éves kor után megkezdett Lokális eltérérés kezelése (közepes fokú eltérés)</t>
  </si>
  <si>
    <t>Kivehető készülékes kezelés (készülék díját nem tartalmazza) 18 éves kor előtt megkezdett 1 fogív kezelése (aktív vagy passzív lemez, közepes fokú eltérés)</t>
  </si>
  <si>
    <t>18 éves kor után megkezdett 1 fogív kezelése (aktív vagy passzív lemez, közepes fokú eltérés)</t>
  </si>
  <si>
    <t>Kisfokú fogazati eltérés szabályozásának megkezdése</t>
  </si>
  <si>
    <t>Bracket ragasztása feltárt fogra</t>
  </si>
  <si>
    <t>Bracket vissza/újraragasztása</t>
  </si>
  <si>
    <t>Dentíciós panaszok ellátása</t>
  </si>
  <si>
    <t>Digitális fogszabályozási kezelési terv készítése</t>
  </si>
  <si>
    <t>Fogszabályozási elsősegély (mozgó részek eltávolítása, elcsúszott ív visszahelyezése, ulceráló részek kompozittal való lefedése, stb)</t>
  </si>
  <si>
    <t>Fogszabályozási kezelési terv készítése</t>
  </si>
  <si>
    <t>Fogszabályozó ív cseréje</t>
  </si>
  <si>
    <t>Fogszabályozó konzultáció</t>
  </si>
  <si>
    <t>Fogszabályozó miniimplantátum behelyezése (implantátum árát nem tartalmazza)</t>
  </si>
  <si>
    <t>Fogszabályozó miniimplantátumra épülő eszköz átadása (MICRO2, MICRO4 Topjet, Beneslider) a készülék árán felül</t>
  </si>
  <si>
    <t>Gyűrű vissza/újraragasztása</t>
  </si>
  <si>
    <t>Helyfenntartó behelyezése</t>
  </si>
  <si>
    <t>Helyfenntartó, egyéb egyszerű készülékes kezelés befejezése állcsontonként</t>
  </si>
  <si>
    <t>Helyfenntartó, egyéb egyszerű készülékes kezelés megkezdése</t>
  </si>
  <si>
    <t>Helyi fluoridálás, segédeszköz nélkül kvadránsonként</t>
  </si>
  <si>
    <t>Helyi fluoridálás, segédeszközzel</t>
  </si>
  <si>
    <t>Ideiglenes gyökértömés készítése</t>
  </si>
  <si>
    <t>Instrumentális izületi vizsgálat fogszabályozó kezelés terv készítéséhez (Artikulálás)</t>
  </si>
  <si>
    <t>Kivehető fogszabályozó aktiválása állcsontonként</t>
  </si>
  <si>
    <t>Kivehető fogszabályozó készülékes kezelés (Bimaxilláris, funkciós készülékek) befejezése állcsontonként</t>
  </si>
  <si>
    <t>Kivehető fogszabályozó készülékes kezelés (Bimaxilláris, funkciós készülékek) megkezdése állcsontonként</t>
  </si>
  <si>
    <t>Multibond/multiband készülék eltávolítása, fluoridálás, polírozás</t>
  </si>
  <si>
    <t>Multibond/multiband készülék ragasztása állcsontonként</t>
  </si>
  <si>
    <t>Multibond/multiband készülékes kezelés befejezése</t>
  </si>
  <si>
    <t>Pulpotómia</t>
  </si>
  <si>
    <t>Retenciós készülék átadása állcsontonként</t>
  </si>
  <si>
    <t>Retenciós készülékről elhagyása</t>
  </si>
  <si>
    <t>Rögzített fogszabályozó ellenőrzése állcsontonként</t>
  </si>
  <si>
    <t>Spatulagyakorlatok, nyelvgyakorlatok betanítása</t>
  </si>
  <si>
    <t>Szekciós ív cseréje (egyéni mechanika)</t>
  </si>
  <si>
    <t>Tejfog elcsiszolása és/vagy impregnálása</t>
  </si>
  <si>
    <t>Tejfogtömés – egy felszínen</t>
  </si>
  <si>
    <t>Tejfogtömés – több felszínen</t>
  </si>
  <si>
    <t>Traumásan sérült fog ellátása</t>
  </si>
  <si>
    <t>Trepanálás tejfog</t>
  </si>
  <si>
    <t>Veleszületett súlyos fejlődési rendellenességek (pl. ajak‐, szájpadhasadékos és fogazati eltéréssel járó szindrómák) fogszabályozási ellátásának megkezdése</t>
  </si>
  <si>
    <t>Veleszületett súlyos fejlődési rendellenességek (pl. ajak‐, szájpadhasadékos és fogazati eltéréssel járó szindrómák) fogszabályozási ellátásának befejezése</t>
  </si>
  <si>
    <t>Rossz szokásról való leszoktatás megkezdése</t>
  </si>
  <si>
    <t>Rossz szokásról való leszoktatás befejezése</t>
  </si>
  <si>
    <t>Sürgősségi beavatkozások</t>
  </si>
  <si>
    <t xml:space="preserve">Átöblítés </t>
  </si>
  <si>
    <t xml:space="preserve">Csíkcsere </t>
  </si>
  <si>
    <t xml:space="preserve">Excochleatio </t>
  </si>
  <si>
    <t xml:space="preserve">Extraorális röntgen (egy felvétel, kivéve teleröntgen) </t>
  </si>
  <si>
    <t xml:space="preserve">Fog replantáció foganként </t>
  </si>
  <si>
    <t xml:space="preserve">Fog repozíció foganként </t>
  </si>
  <si>
    <t xml:space="preserve">Fogak sínezése foganként </t>
  </si>
  <si>
    <t xml:space="preserve">Fogeltávolítás </t>
  </si>
  <si>
    <t xml:space="preserve">Fogeltávolítás sebészi módszerrel </t>
  </si>
  <si>
    <t xml:space="preserve">Hídvisszaragasztás ideiglenes koronánként </t>
  </si>
  <si>
    <t xml:space="preserve">Hídvisszaragasztás végleges koronánként </t>
  </si>
  <si>
    <t xml:space="preserve">Ideiglenes tömés </t>
  </si>
  <si>
    <t xml:space="preserve">Incisio </t>
  </si>
  <si>
    <t xml:space="preserve">Intraorális röntgen (egy felvétel) </t>
  </si>
  <si>
    <t xml:space="preserve">Korona, híd eltávolítása horgonykoronánként </t>
  </si>
  <si>
    <t xml:space="preserve">Kötéscsere </t>
  </si>
  <si>
    <t xml:space="preserve">Radix in antro </t>
  </si>
  <si>
    <t xml:space="preserve">Sinus zárás </t>
  </si>
  <si>
    <t xml:space="preserve">Tejfog eltávolítás </t>
  </si>
  <si>
    <t xml:space="preserve">Traumásan sérült fog védőkötése </t>
  </si>
  <si>
    <t xml:space="preserve">Trepanálás 2 csatorna </t>
  </si>
  <si>
    <t xml:space="preserve">Trepanálás 3 csatorna </t>
  </si>
  <si>
    <t xml:space="preserve">Trepanálás tejfog </t>
  </si>
  <si>
    <t xml:space="preserve">Vérzéscsillapítás-localis (sutura) </t>
  </si>
  <si>
    <t>VIZSGÁLAT (status felvétel, kezelési terv készítés) MINDEN ALKALOMMAL</t>
  </si>
  <si>
    <t>Sablon esztétikus töméshez (szilikon sablon felviaszolás után)</t>
  </si>
  <si>
    <t>Diagnosztikus felviaszolás  és diagnosztikus kompozit mintázat tagonként (wax up/mock up)(amennyiben készül végleges fogmű, akkor levonódik az ára a végösszegből)</t>
  </si>
  <si>
    <t>Nyomtatott minta/állcsont (klinika által nyomtatott)</t>
  </si>
  <si>
    <t>Digitális tervezés (amennyiben készül véglegesfogmű, akkor levonódik az ára a végösszegből)</t>
  </si>
  <si>
    <r>
      <t>Digitális/chairside /</t>
    </r>
    <r>
      <rPr>
        <b/>
        <sz val="12"/>
        <color rgb="FFFF0000"/>
        <rFont val="Calibri"/>
        <family val="2"/>
        <charset val="238"/>
        <scheme val="minor"/>
      </rPr>
      <t>tartalmazza az orvosi díjat és az anyagárat is</t>
    </r>
  </si>
  <si>
    <t>pmma (Telio CAD ideiglenes híd/korona)/ fog</t>
  </si>
  <si>
    <t>kompozit (Tetric CAD kompozit)/fog</t>
  </si>
  <si>
    <t>lítium-diszilikát üvegkerámia(IPS e.max CAD üvegkerámia korona)/fog</t>
  </si>
  <si>
    <t>lítium-diszilikát üvegkerámia(IPS e.max CAD üvegkerámia híd)/fog</t>
  </si>
  <si>
    <t xml:space="preserve">kompozit (VITA CAD-Temp kompozit alapú ideiglenes híd)/fog </t>
  </si>
  <si>
    <t xml:space="preserve">hibridkerámia (VITA ENAMIC hibridkerámia korona)/ fog </t>
  </si>
  <si>
    <t>cirkonnal erősített lítium-diszilikát üvegkerámia (CELTRA DUO cirkóniummal megerősített üvegkerámia korona) /fog</t>
  </si>
  <si>
    <t>lítium-diszilikát üvegkerámia (CEREC TESSERA üvegkerámia korona)/fog</t>
  </si>
  <si>
    <t>kerámia (CEREC Blocs kerámia korona)/ fog</t>
  </si>
  <si>
    <t>Csapos felépítés készítése gyári (bármilyen anyagból készült) csappal (db)</t>
  </si>
  <si>
    <t>Ideiglenes híd hídtest (fogtechnikában készült) (ha a FOK-on készül a végleges, akkor ingyenes)</t>
  </si>
  <si>
    <t>Ideiglenes híd visszaragasztása/ horgony (ha a FOK-on készül a végleges, akkor ingyenes)</t>
  </si>
  <si>
    <t>Ideiglenes korona, ideiglenes fogpótlás tagonként (fogtechnikában készült)                  (ha a FOK-on készül a végleges, akkor ingyenes)</t>
  </si>
  <si>
    <t>PMMA ideiglenes fogpótlás implantátumra tagonként                                                                     (ha a FOK-on készül a végleges, akkor ingyenes)</t>
  </si>
  <si>
    <t>PMMA ideiglenes fogpótlás tagonként                                                                                                  (ha a FOK-on készül a végleges, akkor ingyenes)</t>
  </si>
  <si>
    <r>
      <t xml:space="preserve">Korona készítése  </t>
    </r>
    <r>
      <rPr>
        <sz val="12"/>
        <rFont val="Calibri"/>
        <family val="2"/>
        <charset val="238"/>
        <scheme val="minor"/>
      </rPr>
      <t>(vállas/db)</t>
    </r>
  </si>
  <si>
    <t>Korona készítése digitális lenyomat alapján</t>
  </si>
  <si>
    <t>Teljes lemezes fogpótlás/ állcsont</t>
  </si>
  <si>
    <t>TMD kontroll</t>
  </si>
  <si>
    <t>Tancélos betegek ellátása során alkalmazott "anyagköltség" (18-62 év között)</t>
  </si>
  <si>
    <t>1-3 tag</t>
  </si>
  <si>
    <t>4-8 tag</t>
  </si>
  <si>
    <t>9-16 tag</t>
  </si>
  <si>
    <t>Kivehető lemezes fogpótlás/ állcsont</t>
  </si>
  <si>
    <t>Rejtett/precíziós elhorgonyzási eszközök</t>
  </si>
  <si>
    <t xml:space="preserve">        20 000 Ft </t>
  </si>
  <si>
    <t xml:space="preserve">        25 000 Ft </t>
  </si>
  <si>
    <t xml:space="preserve">          5 000 Ft </t>
  </si>
  <si>
    <t xml:space="preserve">Csontelváltozás eltávolítása és korrekció </t>
  </si>
  <si>
    <t>Csontpótlás/quadráns (anyagárat nem tartalmazza, csontpótló, membrán, stb.)</t>
  </si>
  <si>
    <t xml:space="preserve">        60 000 Ft </t>
  </si>
  <si>
    <t>Csontpótló anyag behelyezése foganként (anyagárat nem tartalmazza, csontpótló, membrán, stb.)</t>
  </si>
  <si>
    <t>Fog replantáció (foganként) (nem tartalmazza a sínezés költségét)</t>
  </si>
  <si>
    <t>Fog repozició (foganként) (nem tartalmazza a sínezés költségét)</t>
  </si>
  <si>
    <t xml:space="preserve">        10 000 Ft </t>
  </si>
  <si>
    <t xml:space="preserve">        35 000 Ft </t>
  </si>
  <si>
    <t xml:space="preserve">        15 000 Ft </t>
  </si>
  <si>
    <t>Implantáció (nem tartalmazza az egyéb költségeket)</t>
  </si>
  <si>
    <t xml:space="preserve">        40 000 Ft </t>
  </si>
  <si>
    <t>Obturator/cystaszűkítő készítése (nem tartalmazza a technikai díjat)</t>
  </si>
  <si>
    <t>Preprotetikai csontkorrekció (nem tartalmazza az anyagárat)</t>
  </si>
  <si>
    <t>Vestibulum plasztika (nem tartalmazza az anyagárat, alaplemez, mucograft, stb.)</t>
  </si>
  <si>
    <t>Vérzéscsillapítás-localis (szövetragasztó nélkül)</t>
  </si>
  <si>
    <t>Intratracheális narcosis/óra</t>
  </si>
  <si>
    <t>Mikrosebészeti beavatkozás operációs mikroszkóppal</t>
  </si>
  <si>
    <t>Térítési díj</t>
  </si>
  <si>
    <t>Mellkasi aorta CT angiográfia</t>
  </si>
  <si>
    <t xml:space="preserve">  75 000 Ft</t>
  </si>
  <si>
    <t>Hasi és kismedencei CT angiográfia</t>
  </si>
  <si>
    <t xml:space="preserve">  90 000 Ft</t>
  </si>
  <si>
    <t>Teljes aorta CT angiográfia</t>
  </si>
  <si>
    <t>115 000 Ft</t>
  </si>
  <si>
    <t>Coronaria CT angiográfia</t>
  </si>
  <si>
    <t>150 000 Ft</t>
  </si>
  <si>
    <t>Nyaki gerinc MR (natív)</t>
  </si>
  <si>
    <t xml:space="preserve">  55 000 Ft</t>
  </si>
  <si>
    <t>Lumbosacralis gerinc MR vizsgálat (natív)</t>
  </si>
  <si>
    <t xml:space="preserve"> 55 000 Ft</t>
  </si>
  <si>
    <t>Teljes gerinc MR vizsgálat (kontrasztanyagos)</t>
  </si>
  <si>
    <t>155 000 Ft</t>
  </si>
  <si>
    <t>Kismedence MR vizsgálat (kontrasztanyagos)</t>
  </si>
  <si>
    <t>Natív szív MR</t>
  </si>
  <si>
    <t>108 000 Ft</t>
  </si>
  <si>
    <t>Kontrasztanyagos szív MR</t>
  </si>
  <si>
    <t>190 000 Ft</t>
  </si>
  <si>
    <t>Koponya + carotis CT angiográfia</t>
  </si>
  <si>
    <t>90 000 Ft</t>
  </si>
  <si>
    <t>Natív szív CT (Ca score)</t>
  </si>
  <si>
    <t>Alsó végtagi érfestés, kontrasztanyag nélkül (QISS MRA)</t>
  </si>
  <si>
    <t>180 000 Ft</t>
  </si>
  <si>
    <t>Koponya MR + agyi ér MRA vizsgálat (natív)</t>
  </si>
  <si>
    <t>70 000 Ft</t>
  </si>
  <si>
    <t>Koponya MR (kontrasztanyagos)</t>
  </si>
  <si>
    <t>100 000 Ft</t>
  </si>
  <si>
    <t>Nyaki gerinc MR (kontrasztanyagos)</t>
  </si>
  <si>
    <t>Lumbosacralis gerinc MR vizsgálat (kontrasztanyagos)</t>
  </si>
  <si>
    <t>Teljes gerinc MR vizsgálat (natív)</t>
  </si>
  <si>
    <t>120 000 Ft</t>
  </si>
  <si>
    <t>Kismedence MR vizsgálat (natív)</t>
  </si>
  <si>
    <t>Mellkas MR vizsgálat (natív)</t>
  </si>
  <si>
    <t>Mellkas MR vizsgálat (kontrasztanyagos)</t>
  </si>
  <si>
    <t>Has MR vizsgálat (natív)</t>
  </si>
  <si>
    <t>Has MR vizsgálat (kontrasztanyagos)</t>
  </si>
  <si>
    <t>Pacemakerrel élő beteg MR vizsgálata (kardiológiai vizsgálattal, MR előtti és utáni programozással)</t>
  </si>
  <si>
    <t>leletfordítás angol nyelvre</t>
  </si>
  <si>
    <t>4 órán belüli leletkiadás</t>
  </si>
  <si>
    <t>Extra szolgáltatások</t>
  </si>
  <si>
    <t xml:space="preserve">28 000 Ft/szoba
</t>
  </si>
  <si>
    <r>
      <t>Két ágyas szoba, saját fürdő, klíma, tévé, hűtő 
(</t>
    </r>
    <r>
      <rPr>
        <sz val="12"/>
        <color rgb="FFFF0000"/>
        <rFont val="Times New Roman"/>
        <family val="1"/>
        <charset val="238"/>
      </rPr>
      <t>ha ketten fekszenek a két ágyas szobában, akkor 14.000 Ft/fő</t>
    </r>
    <r>
      <rPr>
        <sz val="12"/>
        <color theme="1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</si>
</sst>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  <numFmt numFmtId="166" formatCode="_-* #,##0\ [$Ft-40E]_-;\-* #,##0\ [$Ft-40E]_-;_-* &quot;-&quot;??\ [$Ft-40E]_-;_-@_-"/>
    <numFmt numFmtId="167" formatCode="_-* #,##0\ &quot;HUF&quot;_-;\-* #,##0\ &quot;HUF&quot;_-;_-* &quot;-&quot;??\ &quot;HUF&quot;_-;_-@_-"/>
  </numFmts>
  <fonts count="50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2"/>
      <color theme="1"/>
      <name val="Times New Roman"/>
      <family val="1"/>
      <charset val="238"/>
    </font>
    <font>
      <sz val="4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5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0"/>
      <color theme="1"/>
      <name val="Times New Roman"/>
      <family val="1"/>
      <charset val="238"/>
    </font>
    <font>
      <sz val="72"/>
      <color theme="1"/>
      <name val="Andalus"/>
      <family val="1"/>
    </font>
    <font>
      <sz val="48"/>
      <color theme="1"/>
      <name val="Andalus"/>
      <family val="1"/>
    </font>
    <font>
      <sz val="24"/>
      <color theme="1"/>
      <name val="Andalus"/>
      <family val="1"/>
    </font>
    <font>
      <b/>
      <sz val="26"/>
      <color theme="1"/>
      <name val="Andalus"/>
      <family val="1"/>
    </font>
    <font>
      <b/>
      <sz val="40"/>
      <color theme="1"/>
      <name val="Andalus"/>
      <family val="1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40"/>
      <color theme="1"/>
      <name val="Andalus"/>
      <family val="1"/>
    </font>
    <font>
      <b/>
      <i/>
      <sz val="12"/>
      <color theme="6" tint="-0.249977111117893"/>
      <name val="Times New Roman"/>
      <family val="1"/>
      <charset val="238"/>
    </font>
    <font>
      <b/>
      <sz val="12"/>
      <color theme="6" tint="-0.249977111117893"/>
      <name val="Times New Roman"/>
      <family val="1"/>
      <charset val="238"/>
    </font>
    <font>
      <sz val="12"/>
      <color theme="6" tint="-0.249977111117893"/>
      <name val="Times New Roman"/>
      <family val="1"/>
      <charset val="238"/>
    </font>
    <font>
      <sz val="12"/>
      <color theme="6" tint="0.39997558519241921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24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name val="Times New Roman"/>
      <family val="1"/>
      <charset val="238"/>
    </font>
    <font>
      <sz val="24"/>
      <color rgb="FF000000"/>
      <name val="Times New Roman"/>
      <family val="1"/>
      <charset val="238"/>
    </font>
    <font>
      <sz val="24"/>
      <color theme="0"/>
      <name val="Times New Roman"/>
      <family val="1"/>
      <charset val="238"/>
    </font>
    <font>
      <b/>
      <sz val="24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4"/>
      <color theme="3" tint="0.3999755851924192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rgb="FF22222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7">
    <xf numFmtId="0" fontId="0" fillId="0" borderId="0"/>
    <xf numFmtId="0" fontId="1" fillId="0" borderId="0"/>
    <xf numFmtId="0" fontId="29" fillId="0" borderId="0"/>
    <xf numFmtId="0" fontId="43" fillId="0" borderId="0"/>
    <xf numFmtId="44" fontId="43" fillId="0" borderId="0" applyFont="0" applyFill="0" applyBorder="0" applyAlignment="0" applyProtection="0"/>
    <xf numFmtId="0" fontId="42" fillId="0" borderId="0"/>
    <xf numFmtId="0" fontId="42" fillId="0" borderId="0"/>
  </cellStyleXfs>
  <cellXfs count="458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6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6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6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11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center" vertical="top"/>
    </xf>
    <xf numFmtId="0" fontId="8" fillId="0" borderId="1" xfId="1" applyFont="1" applyBorder="1" applyAlignment="1">
      <alignment horizontal="left" vertical="top"/>
    </xf>
    <xf numFmtId="6" fontId="8" fillId="0" borderId="3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top"/>
    </xf>
    <xf numFmtId="6" fontId="8" fillId="0" borderId="5" xfId="1" applyNumberFormat="1" applyFont="1" applyBorder="1" applyAlignment="1">
      <alignment horizontal="center" vertical="top"/>
    </xf>
    <xf numFmtId="0" fontId="8" fillId="0" borderId="6" xfId="1" applyFont="1" applyBorder="1" applyAlignment="1">
      <alignment horizontal="left" vertical="top"/>
    </xf>
    <xf numFmtId="6" fontId="8" fillId="0" borderId="8" xfId="1" applyNumberFormat="1" applyFont="1" applyBorder="1" applyAlignment="1">
      <alignment horizontal="center" vertical="top"/>
    </xf>
    <xf numFmtId="0" fontId="8" fillId="0" borderId="9" xfId="1" applyFont="1" applyBorder="1" applyAlignment="1">
      <alignment horizontal="left" vertical="top"/>
    </xf>
    <xf numFmtId="0" fontId="8" fillId="0" borderId="10" xfId="1" applyFont="1" applyBorder="1" applyAlignment="1">
      <alignment vertical="top"/>
    </xf>
    <xf numFmtId="6" fontId="8" fillId="0" borderId="11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6" fontId="2" fillId="0" borderId="8" xfId="0" applyNumberFormat="1" applyFont="1" applyBorder="1"/>
    <xf numFmtId="6" fontId="2" fillId="0" borderId="11" xfId="0" applyNumberFormat="1" applyFont="1" applyBorder="1"/>
    <xf numFmtId="6" fontId="2" fillId="0" borderId="3" xfId="0" applyNumberFormat="1" applyFont="1" applyBorder="1"/>
    <xf numFmtId="0" fontId="2" fillId="0" borderId="10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/>
    <xf numFmtId="0" fontId="2" fillId="0" borderId="17" xfId="0" applyFont="1" applyBorder="1"/>
    <xf numFmtId="0" fontId="8" fillId="0" borderId="19" xfId="0" applyFont="1" applyBorder="1" applyAlignment="1">
      <alignment horizontal="center" vertical="top" wrapText="1"/>
    </xf>
    <xf numFmtId="0" fontId="6" fillId="0" borderId="7" xfId="0" applyFont="1" applyBorder="1"/>
    <xf numFmtId="0" fontId="2" fillId="0" borderId="10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6" fontId="11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6" fontId="11" fillId="0" borderId="3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35" xfId="0" applyFont="1" applyBorder="1"/>
    <xf numFmtId="6" fontId="2" fillId="0" borderId="37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 vertical="top"/>
    </xf>
    <xf numFmtId="6" fontId="8" fillId="0" borderId="23" xfId="0" applyNumberFormat="1" applyFont="1" applyBorder="1" applyAlignment="1">
      <alignment horizontal="center" vertical="top"/>
    </xf>
    <xf numFmtId="6" fontId="8" fillId="0" borderId="24" xfId="0" applyNumberFormat="1" applyFont="1" applyBorder="1" applyAlignment="1">
      <alignment horizontal="center" vertical="top"/>
    </xf>
    <xf numFmtId="6" fontId="8" fillId="0" borderId="19" xfId="0" applyNumberFormat="1" applyFont="1" applyBorder="1" applyAlignment="1">
      <alignment horizontal="center" vertical="top" wrapText="1"/>
    </xf>
    <xf numFmtId="6" fontId="8" fillId="0" borderId="19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6" fontId="8" fillId="0" borderId="41" xfId="0" applyNumberFormat="1" applyFont="1" applyBorder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center"/>
    </xf>
    <xf numFmtId="6" fontId="21" fillId="0" borderId="0" xfId="0" applyNumberFormat="1" applyFont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16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6" fontId="8" fillId="0" borderId="22" xfId="0" applyNumberFormat="1" applyFont="1" applyBorder="1" applyAlignment="1">
      <alignment horizontal="center" vertical="center" wrapText="1"/>
    </xf>
    <xf numFmtId="6" fontId="8" fillId="0" borderId="40" xfId="0" applyNumberFormat="1" applyFont="1" applyBorder="1" applyAlignment="1">
      <alignment horizontal="center" vertical="center" wrapText="1"/>
    </xf>
    <xf numFmtId="6" fontId="8" fillId="0" borderId="34" xfId="0" applyNumberFormat="1" applyFont="1" applyBorder="1" applyAlignment="1">
      <alignment horizontal="center" vertical="center" wrapText="1"/>
    </xf>
    <xf numFmtId="0" fontId="2" fillId="3" borderId="6" xfId="0" applyFont="1" applyFill="1" applyBorder="1"/>
    <xf numFmtId="6" fontId="2" fillId="3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9" xfId="0" applyFont="1" applyFill="1" applyBorder="1"/>
    <xf numFmtId="6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/>
    <xf numFmtId="6" fontId="2" fillId="3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6" fontId="8" fillId="0" borderId="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/>
    <xf numFmtId="6" fontId="7" fillId="0" borderId="11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6" fontId="7" fillId="0" borderId="11" xfId="0" applyNumberFormat="1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30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6" fontId="2" fillId="0" borderId="8" xfId="0" applyNumberFormat="1" applyFont="1" applyBorder="1" applyAlignment="1">
      <alignment horizontal="left"/>
    </xf>
    <xf numFmtId="6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6" fontId="2" fillId="0" borderId="0" xfId="0" applyNumberFormat="1" applyFont="1" applyAlignment="1">
      <alignment horizontal="left"/>
    </xf>
    <xf numFmtId="6" fontId="7" fillId="0" borderId="11" xfId="0" applyNumberFormat="1" applyFont="1" applyBorder="1" applyAlignment="1">
      <alignment horizontal="left" vertical="center"/>
    </xf>
    <xf numFmtId="164" fontId="11" fillId="0" borderId="44" xfId="0" applyNumberFormat="1" applyFont="1" applyBorder="1" applyAlignment="1">
      <alignment horizontal="left" vertical="center" wrapText="1"/>
    </xf>
    <xf numFmtId="164" fontId="11" fillId="0" borderId="45" xfId="0" applyNumberFormat="1" applyFont="1" applyBorder="1" applyAlignment="1">
      <alignment horizontal="left" vertical="center" wrapText="1"/>
    </xf>
    <xf numFmtId="164" fontId="2" fillId="0" borderId="45" xfId="0" applyNumberFormat="1" applyFont="1" applyBorder="1" applyAlignment="1">
      <alignment horizontal="left" vertical="center"/>
    </xf>
    <xf numFmtId="164" fontId="2" fillId="0" borderId="46" xfId="0" applyNumberFormat="1" applyFont="1" applyBorder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left" vertical="center"/>
    </xf>
    <xf numFmtId="164" fontId="2" fillId="2" borderId="45" xfId="0" applyNumberFormat="1" applyFont="1" applyFill="1" applyBorder="1" applyAlignment="1">
      <alignment horizontal="left" vertical="center"/>
    </xf>
    <xf numFmtId="164" fontId="2" fillId="2" borderId="47" xfId="0" applyNumberFormat="1" applyFont="1" applyFill="1" applyBorder="1" applyAlignment="1">
      <alignment horizontal="left" vertical="center"/>
    </xf>
    <xf numFmtId="164" fontId="2" fillId="5" borderId="48" xfId="0" applyNumberFormat="1" applyFont="1" applyFill="1" applyBorder="1" applyAlignment="1">
      <alignment horizontal="left" vertical="center"/>
    </xf>
    <xf numFmtId="164" fontId="2" fillId="5" borderId="45" xfId="0" applyNumberFormat="1" applyFont="1" applyFill="1" applyBorder="1" applyAlignment="1">
      <alignment horizontal="left" vertical="center"/>
    </xf>
    <xf numFmtId="164" fontId="2" fillId="5" borderId="49" xfId="0" applyNumberFormat="1" applyFont="1" applyFill="1" applyBorder="1" applyAlignment="1">
      <alignment horizontal="left" vertical="center"/>
    </xf>
    <xf numFmtId="164" fontId="2" fillId="2" borderId="49" xfId="0" applyNumberFormat="1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left" vertical="center"/>
    </xf>
    <xf numFmtId="164" fontId="2" fillId="2" borderId="48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6" fontId="2" fillId="0" borderId="36" xfId="0" applyNumberFormat="1" applyFont="1" applyBorder="1" applyAlignment="1">
      <alignment horizontal="center"/>
    </xf>
    <xf numFmtId="0" fontId="8" fillId="0" borderId="3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6" fontId="8" fillId="0" borderId="36" xfId="1" applyNumberFormat="1" applyFont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6" xfId="0" applyFont="1" applyBorder="1"/>
    <xf numFmtId="0" fontId="25" fillId="0" borderId="7" xfId="0" applyFont="1" applyBorder="1" applyAlignment="1">
      <alignment horizontal="center"/>
    </xf>
    <xf numFmtId="6" fontId="25" fillId="0" borderId="8" xfId="0" applyNumberFormat="1" applyFont="1" applyBorder="1" applyAlignment="1">
      <alignment horizontal="center"/>
    </xf>
    <xf numFmtId="0" fontId="25" fillId="0" borderId="9" xfId="0" applyFont="1" applyBorder="1"/>
    <xf numFmtId="6" fontId="25" fillId="0" borderId="11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3" xfId="0" applyFont="1" applyBorder="1"/>
    <xf numFmtId="0" fontId="25" fillId="0" borderId="53" xfId="0" applyFont="1" applyBorder="1"/>
    <xf numFmtId="0" fontId="25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/>
    </xf>
    <xf numFmtId="0" fontId="25" fillId="0" borderId="52" xfId="0" applyFont="1" applyBorder="1"/>
    <xf numFmtId="164" fontId="25" fillId="0" borderId="52" xfId="0" applyNumberFormat="1" applyFont="1" applyBorder="1" applyAlignment="1">
      <alignment horizontal="center"/>
    </xf>
    <xf numFmtId="164" fontId="25" fillId="0" borderId="52" xfId="0" applyNumberFormat="1" applyFont="1" applyBorder="1"/>
    <xf numFmtId="6" fontId="25" fillId="0" borderId="5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/>
    <xf numFmtId="0" fontId="25" fillId="0" borderId="20" xfId="0" applyFont="1" applyBorder="1" applyAlignment="1">
      <alignment horizontal="center"/>
    </xf>
    <xf numFmtId="0" fontId="25" fillId="0" borderId="15" xfId="0" applyFont="1" applyBorder="1"/>
    <xf numFmtId="0" fontId="25" fillId="0" borderId="52" xfId="0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6" fontId="27" fillId="0" borderId="11" xfId="0" applyNumberFormat="1" applyFont="1" applyBorder="1" applyAlignment="1">
      <alignment horizontal="center"/>
    </xf>
    <xf numFmtId="6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52" xfId="0" applyFont="1" applyBorder="1" applyAlignment="1">
      <alignment vertical="center" wrapText="1"/>
    </xf>
    <xf numFmtId="164" fontId="11" fillId="0" borderId="52" xfId="0" applyNumberFormat="1" applyFont="1" applyBorder="1" applyAlignment="1">
      <alignment horizontal="center"/>
    </xf>
    <xf numFmtId="0" fontId="11" fillId="0" borderId="52" xfId="0" applyFont="1" applyBorder="1"/>
    <xf numFmtId="0" fontId="11" fillId="0" borderId="52" xfId="0" applyFont="1" applyBorder="1" applyAlignment="1">
      <alignment vertical="center"/>
    </xf>
    <xf numFmtId="0" fontId="11" fillId="0" borderId="54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/>
    </xf>
    <xf numFmtId="6" fontId="11" fillId="0" borderId="52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48" xfId="0" applyFont="1" applyBorder="1"/>
    <xf numFmtId="164" fontId="2" fillId="0" borderId="55" xfId="0" applyNumberFormat="1" applyFont="1" applyBorder="1" applyAlignment="1">
      <alignment horizontal="center"/>
    </xf>
    <xf numFmtId="0" fontId="2" fillId="0" borderId="45" xfId="0" applyFont="1" applyBorder="1"/>
    <xf numFmtId="164" fontId="2" fillId="0" borderId="56" xfId="0" applyNumberFormat="1" applyFont="1" applyBorder="1" applyAlignment="1">
      <alignment horizontal="center"/>
    </xf>
    <xf numFmtId="0" fontId="2" fillId="0" borderId="49" xfId="0" applyFont="1" applyBorder="1"/>
    <xf numFmtId="164" fontId="2" fillId="0" borderId="57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2"/>
    <xf numFmtId="0" fontId="33" fillId="2" borderId="0" xfId="0" applyFont="1" applyFill="1" applyAlignment="1">
      <alignment vertical="top"/>
    </xf>
    <xf numFmtId="0" fontId="32" fillId="0" borderId="52" xfId="0" applyFont="1" applyBorder="1" applyAlignment="1">
      <alignment horizontal="center" vertical="center"/>
    </xf>
    <xf numFmtId="0" fontId="32" fillId="0" borderId="52" xfId="0" applyFont="1" applyBorder="1"/>
    <xf numFmtId="0" fontId="32" fillId="0" borderId="0" xfId="0" applyFont="1"/>
    <xf numFmtId="0" fontId="33" fillId="0" borderId="0" xfId="0" applyFont="1" applyAlignment="1">
      <alignment vertical="top"/>
    </xf>
    <xf numFmtId="0" fontId="33" fillId="2" borderId="0" xfId="0" applyFont="1" applyFill="1" applyAlignment="1">
      <alignment horizontal="center"/>
    </xf>
    <xf numFmtId="0" fontId="33" fillId="0" borderId="5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2" borderId="0" xfId="0" applyFont="1" applyFill="1"/>
    <xf numFmtId="6" fontId="33" fillId="2" borderId="0" xfId="0" applyNumberFormat="1" applyFont="1" applyFill="1" applyAlignment="1">
      <alignment vertical="top" wrapText="1"/>
    </xf>
    <xf numFmtId="0" fontId="33" fillId="0" borderId="0" xfId="0" applyFont="1"/>
    <xf numFmtId="0" fontId="34" fillId="6" borderId="52" xfId="0" applyFont="1" applyFill="1" applyBorder="1" applyAlignment="1">
      <alignment horizontal="left" vertical="center"/>
    </xf>
    <xf numFmtId="164" fontId="32" fillId="2" borderId="52" xfId="0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center"/>
    </xf>
    <xf numFmtId="164" fontId="33" fillId="2" borderId="52" xfId="0" applyNumberFormat="1" applyFont="1" applyFill="1" applyBorder="1" applyAlignment="1">
      <alignment horizontal="center"/>
    </xf>
    <xf numFmtId="164" fontId="32" fillId="0" borderId="52" xfId="0" applyNumberFormat="1" applyFont="1" applyBorder="1" applyAlignment="1">
      <alignment horizontal="center"/>
    </xf>
    <xf numFmtId="0" fontId="32" fillId="0" borderId="52" xfId="0" applyFont="1" applyBorder="1" applyAlignment="1">
      <alignment horizontal="left"/>
    </xf>
    <xf numFmtId="164" fontId="33" fillId="2" borderId="52" xfId="0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top" wrapText="1"/>
    </xf>
    <xf numFmtId="0" fontId="33" fillId="2" borderId="52" xfId="0" applyFont="1" applyFill="1" applyBorder="1" applyAlignment="1">
      <alignment horizontal="left" vertical="center"/>
    </xf>
    <xf numFmtId="0" fontId="32" fillId="0" borderId="52" xfId="0" applyFont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 wrapText="1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30" fillId="0" borderId="52" xfId="0" applyFont="1" applyBorder="1" applyAlignment="1">
      <alignment horizontal="left" vertical="center" wrapText="1"/>
    </xf>
    <xf numFmtId="0" fontId="36" fillId="0" borderId="52" xfId="0" applyFont="1" applyBorder="1" applyAlignment="1">
      <alignment horizontal="left" vertical="center"/>
    </xf>
    <xf numFmtId="0" fontId="31" fillId="2" borderId="0" xfId="0" applyFont="1" applyFill="1"/>
    <xf numFmtId="0" fontId="36" fillId="0" borderId="52" xfId="0" applyFont="1" applyBorder="1" applyAlignment="1">
      <alignment horizontal="left" vertical="center" wrapText="1"/>
    </xf>
    <xf numFmtId="0" fontId="30" fillId="0" borderId="52" xfId="0" applyFont="1" applyBorder="1"/>
    <xf numFmtId="0" fontId="30" fillId="0" borderId="0" xfId="0" applyFont="1"/>
    <xf numFmtId="0" fontId="31" fillId="0" borderId="0" xfId="0" applyFont="1"/>
    <xf numFmtId="0" fontId="0" fillId="0" borderId="52" xfId="0" applyBorder="1"/>
    <xf numFmtId="165" fontId="0" fillId="0" borderId="52" xfId="0" applyNumberFormat="1" applyBorder="1"/>
    <xf numFmtId="165" fontId="0" fillId="0" borderId="52" xfId="0" applyNumberForma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8" fillId="7" borderId="58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0" fontId="28" fillId="7" borderId="20" xfId="0" applyFont="1" applyFill="1" applyBorder="1" applyAlignment="1">
      <alignment horizontal="left"/>
    </xf>
    <xf numFmtId="0" fontId="0" fillId="7" borderId="31" xfId="0" applyFill="1" applyBorder="1" applyAlignment="1">
      <alignment horizontal="center"/>
    </xf>
    <xf numFmtId="0" fontId="0" fillId="7" borderId="15" xfId="0" applyFill="1" applyBorder="1" applyAlignment="1">
      <alignment horizontal="left"/>
    </xf>
    <xf numFmtId="0" fontId="28" fillId="7" borderId="59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0" fillId="7" borderId="51" xfId="0" applyFill="1" applyBorder="1" applyAlignment="1">
      <alignment horizontal="left" wrapText="1"/>
    </xf>
    <xf numFmtId="0" fontId="28" fillId="7" borderId="0" xfId="0" applyFont="1" applyFill="1" applyAlignment="1">
      <alignment horizontal="center" wrapText="1"/>
    </xf>
    <xf numFmtId="0" fontId="28" fillId="7" borderId="0" xfId="0" applyFont="1" applyFill="1" applyAlignment="1">
      <alignment horizontal="left" vertical="center"/>
    </xf>
    <xf numFmtId="0" fontId="39" fillId="0" borderId="0" xfId="0" applyFont="1"/>
    <xf numFmtId="0" fontId="40" fillId="0" borderId="52" xfId="0" applyFon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31" xfId="0" applyBorder="1"/>
    <xf numFmtId="0" fontId="0" fillId="0" borderId="17" xfId="0" applyBorder="1"/>
    <xf numFmtId="165" fontId="44" fillId="0" borderId="56" xfId="4" applyNumberFormat="1" applyFont="1" applyBorder="1" applyAlignment="1">
      <alignment horizontal="right" vertical="center" wrapText="1" shrinkToFit="1"/>
    </xf>
    <xf numFmtId="165" fontId="44" fillId="0" borderId="56" xfId="4" applyNumberFormat="1" applyFont="1" applyFill="1" applyBorder="1" applyAlignment="1">
      <alignment horizontal="right" vertical="center" wrapText="1" shrinkToFit="1"/>
    </xf>
    <xf numFmtId="165" fontId="44" fillId="0" borderId="57" xfId="4" applyNumberFormat="1" applyFont="1" applyBorder="1" applyAlignment="1">
      <alignment horizontal="right" vertical="center" wrapText="1" shrinkToFit="1"/>
    </xf>
    <xf numFmtId="0" fontId="45" fillId="0" borderId="45" xfId="5" applyFont="1" applyBorder="1" applyAlignment="1">
      <alignment horizontal="left" vertical="center" wrapText="1"/>
    </xf>
    <xf numFmtId="165" fontId="45" fillId="0" borderId="56" xfId="4" applyNumberFormat="1" applyFont="1" applyBorder="1" applyAlignment="1">
      <alignment horizontal="right" vertical="center" wrapText="1"/>
    </xf>
    <xf numFmtId="0" fontId="45" fillId="2" borderId="45" xfId="5" applyFont="1" applyFill="1" applyBorder="1" applyAlignment="1">
      <alignment horizontal="left" vertical="center" wrapText="1"/>
    </xf>
    <xf numFmtId="165" fontId="45" fillId="2" borderId="56" xfId="4" applyNumberFormat="1" applyFont="1" applyFill="1" applyBorder="1" applyAlignment="1">
      <alignment horizontal="right" vertical="center" wrapText="1"/>
    </xf>
    <xf numFmtId="165" fontId="45" fillId="0" borderId="56" xfId="4" applyNumberFormat="1" applyFont="1" applyFill="1" applyBorder="1" applyAlignment="1">
      <alignment horizontal="right" vertical="center" wrapText="1"/>
    </xf>
    <xf numFmtId="165" fontId="45" fillId="0" borderId="56" xfId="4" applyNumberFormat="1" applyFont="1" applyBorder="1" applyAlignment="1">
      <alignment horizontal="right" vertical="center" wrapText="1" shrinkToFit="1"/>
    </xf>
    <xf numFmtId="165" fontId="45" fillId="0" borderId="56" xfId="4" applyNumberFormat="1" applyFont="1" applyFill="1" applyBorder="1" applyAlignment="1">
      <alignment horizontal="right" vertical="center" wrapText="1" shrinkToFit="1"/>
    </xf>
    <xf numFmtId="0" fontId="45" fillId="2" borderId="49" xfId="5" applyFont="1" applyFill="1" applyBorder="1" applyAlignment="1">
      <alignment horizontal="left" vertical="center" wrapText="1"/>
    </xf>
    <xf numFmtId="165" fontId="45" fillId="2" borderId="57" xfId="4" applyNumberFormat="1" applyFont="1" applyFill="1" applyBorder="1" applyAlignment="1">
      <alignment horizontal="right" vertical="center" wrapText="1"/>
    </xf>
    <xf numFmtId="165" fontId="44" fillId="0" borderId="56" xfId="4" applyNumberFormat="1" applyFont="1" applyBorder="1" applyAlignment="1">
      <alignment horizontal="right" vertical="center" wrapText="1"/>
    </xf>
    <xf numFmtId="165" fontId="44" fillId="0" borderId="56" xfId="4" applyNumberFormat="1" applyFont="1" applyFill="1" applyBorder="1" applyAlignment="1">
      <alignment horizontal="right" vertical="center" wrapText="1"/>
    </xf>
    <xf numFmtId="0" fontId="44" fillId="0" borderId="45" xfId="6" applyFont="1" applyBorder="1" applyAlignment="1">
      <alignment horizontal="left" vertical="center" wrapText="1"/>
    </xf>
    <xf numFmtId="166" fontId="44" fillId="0" borderId="56" xfId="4" applyNumberFormat="1" applyFont="1" applyFill="1" applyBorder="1" applyAlignment="1">
      <alignment horizontal="right" vertical="center" wrapText="1" shrinkToFit="1"/>
    </xf>
    <xf numFmtId="165" fontId="44" fillId="2" borderId="56" xfId="4" applyNumberFormat="1" applyFont="1" applyFill="1" applyBorder="1" applyAlignment="1">
      <alignment horizontal="right" vertical="center" wrapText="1" shrinkToFit="1"/>
    </xf>
    <xf numFmtId="165" fontId="44" fillId="0" borderId="0" xfId="4" applyNumberFormat="1" applyFont="1" applyFill="1" applyBorder="1" applyAlignment="1">
      <alignment horizontal="right" vertical="center" wrapText="1"/>
    </xf>
    <xf numFmtId="165" fontId="44" fillId="2" borderId="56" xfId="4" applyNumberFormat="1" applyFont="1" applyFill="1" applyBorder="1" applyAlignment="1">
      <alignment horizontal="right" vertical="center" wrapText="1"/>
    </xf>
    <xf numFmtId="165" fontId="44" fillId="2" borderId="57" xfId="4" applyNumberFormat="1" applyFont="1" applyFill="1" applyBorder="1" applyAlignment="1">
      <alignment horizontal="right" vertical="center" wrapText="1"/>
    </xf>
    <xf numFmtId="165" fontId="44" fillId="0" borderId="57" xfId="4" applyNumberFormat="1" applyFont="1" applyFill="1" applyBorder="1" applyAlignment="1">
      <alignment horizontal="right" vertical="center" wrapText="1"/>
    </xf>
    <xf numFmtId="165" fontId="44" fillId="0" borderId="57" xfId="4" applyNumberFormat="1" applyFont="1" applyBorder="1" applyAlignment="1">
      <alignment horizontal="right" vertical="center" wrapText="1"/>
    </xf>
    <xf numFmtId="165" fontId="44" fillId="0" borderId="0" xfId="4" applyNumberFormat="1" applyFont="1" applyAlignment="1">
      <alignment horizontal="right" vertical="center" wrapText="1" shrinkToFit="1"/>
    </xf>
    <xf numFmtId="165" fontId="44" fillId="0" borderId="0" xfId="4" applyNumberFormat="1" applyFont="1" applyFill="1" applyBorder="1" applyAlignment="1">
      <alignment horizontal="right" vertical="center" wrapText="1" shrinkToFit="1"/>
    </xf>
    <xf numFmtId="165" fontId="45" fillId="0" borderId="0" xfId="4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65" fontId="28" fillId="0" borderId="0" xfId="4" applyNumberFormat="1" applyFont="1" applyFill="1" applyBorder="1" applyAlignment="1">
      <alignment horizontal="center" vertical="center" wrapText="1" shrinkToFit="1"/>
    </xf>
    <xf numFmtId="0" fontId="28" fillId="8" borderId="12" xfId="0" applyFont="1" applyFill="1" applyBorder="1" applyAlignment="1">
      <alignment horizontal="center" vertical="center" wrapText="1" shrinkToFit="1"/>
    </xf>
    <xf numFmtId="0" fontId="44" fillId="0" borderId="0" xfId="0" applyFont="1" applyAlignment="1">
      <alignment horizontal="left" vertical="center" wrapText="1" shrinkToFit="1"/>
    </xf>
    <xf numFmtId="0" fontId="44" fillId="0" borderId="44" xfId="0" applyFont="1" applyBorder="1" applyAlignment="1">
      <alignment horizontal="left" vertical="center" wrapText="1" shrinkToFit="1"/>
    </xf>
    <xf numFmtId="0" fontId="44" fillId="0" borderId="45" xfId="0" applyFont="1" applyBorder="1" applyAlignment="1">
      <alignment horizontal="left" vertical="center" wrapText="1" shrinkToFit="1"/>
    </xf>
    <xf numFmtId="0" fontId="44" fillId="0" borderId="0" xfId="0" applyFont="1"/>
    <xf numFmtId="0" fontId="44" fillId="0" borderId="49" xfId="0" applyFont="1" applyBorder="1" applyAlignment="1">
      <alignment horizontal="left" vertical="center" wrapText="1" shrinkToFit="1"/>
    </xf>
    <xf numFmtId="0" fontId="44" fillId="0" borderId="45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4" fillId="2" borderId="45" xfId="0" applyFont="1" applyFill="1" applyBorder="1" applyAlignment="1">
      <alignment horizontal="left" vertical="center" wrapText="1" shrinkToFit="1"/>
    </xf>
    <xf numFmtId="0" fontId="44" fillId="2" borderId="45" xfId="0" applyFont="1" applyFill="1" applyBorder="1" applyAlignment="1">
      <alignment horizontal="left" vertical="center" wrapText="1"/>
    </xf>
    <xf numFmtId="0" fontId="44" fillId="2" borderId="49" xfId="0" applyFont="1" applyFill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8" fillId="8" borderId="25" xfId="0" applyFont="1" applyFill="1" applyBorder="1" applyAlignment="1">
      <alignment horizontal="center" vertical="center" wrapText="1" shrinkToFit="1"/>
    </xf>
    <xf numFmtId="0" fontId="28" fillId="9" borderId="28" xfId="0" applyFont="1" applyFill="1" applyBorder="1" applyAlignment="1">
      <alignment horizontal="center" vertical="center" wrapText="1"/>
    </xf>
    <xf numFmtId="0" fontId="28" fillId="10" borderId="30" xfId="0" applyFont="1" applyFill="1" applyBorder="1" applyAlignment="1">
      <alignment horizontal="center" vertical="center" wrapText="1"/>
    </xf>
    <xf numFmtId="0" fontId="45" fillId="0" borderId="44" xfId="5" applyFont="1" applyBorder="1" applyAlignment="1">
      <alignment horizontal="left" vertical="center" wrapText="1"/>
    </xf>
    <xf numFmtId="0" fontId="28" fillId="10" borderId="28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 shrinkToFit="1"/>
    </xf>
    <xf numFmtId="0" fontId="44" fillId="2" borderId="0" xfId="0" applyFont="1" applyFill="1" applyAlignment="1">
      <alignment horizontal="left" vertical="center" wrapText="1" shrinkToFit="1"/>
    </xf>
    <xf numFmtId="0" fontId="44" fillId="0" borderId="44" xfId="0" applyFont="1" applyBorder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167" fontId="47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7" fontId="0" fillId="2" borderId="0" xfId="0" applyNumberFormat="1" applyFill="1" applyAlignment="1">
      <alignment horizontal="left" vertical="center" wrapText="1"/>
    </xf>
    <xf numFmtId="0" fontId="43" fillId="2" borderId="61" xfId="0" applyFont="1" applyFill="1" applyBorder="1" applyAlignment="1">
      <alignment horizontal="left" vertical="center" wrapText="1"/>
    </xf>
    <xf numFmtId="6" fontId="44" fillId="2" borderId="0" xfId="0" applyNumberFormat="1" applyFont="1" applyFill="1" applyAlignment="1">
      <alignment horizontal="left" vertical="center" wrapText="1" shrinkToFit="1"/>
    </xf>
    <xf numFmtId="0" fontId="44" fillId="0" borderId="0" xfId="0" applyFont="1" applyAlignment="1">
      <alignment horizontal="center" vertical="center" wrapText="1"/>
    </xf>
    <xf numFmtId="0" fontId="44" fillId="10" borderId="47" xfId="0" applyFont="1" applyFill="1" applyBorder="1" applyAlignment="1">
      <alignment horizontal="left" vertical="center" wrapText="1"/>
    </xf>
    <xf numFmtId="165" fontId="44" fillId="0" borderId="45" xfId="4" applyNumberFormat="1" applyFont="1" applyFill="1" applyBorder="1" applyAlignment="1">
      <alignment horizontal="left" vertical="center" wrapText="1"/>
    </xf>
    <xf numFmtId="165" fontId="44" fillId="0" borderId="47" xfId="4" applyNumberFormat="1" applyFont="1" applyFill="1" applyBorder="1" applyAlignment="1">
      <alignment horizontal="left" vertical="center" wrapText="1"/>
    </xf>
    <xf numFmtId="0" fontId="28" fillId="9" borderId="30" xfId="0" applyFont="1" applyFill="1" applyBorder="1" applyAlignment="1">
      <alignment horizontal="center" vertical="center" wrapText="1"/>
    </xf>
    <xf numFmtId="0" fontId="44" fillId="0" borderId="49" xfId="6" applyFont="1" applyBorder="1" applyAlignment="1">
      <alignment horizontal="left" vertical="center" wrapText="1"/>
    </xf>
    <xf numFmtId="0" fontId="44" fillId="10" borderId="30" xfId="0" applyFont="1" applyFill="1" applyBorder="1" applyAlignment="1">
      <alignment horizontal="center" vertical="center" wrapText="1"/>
    </xf>
    <xf numFmtId="0" fontId="44" fillId="10" borderId="28" xfId="0" applyFont="1" applyFill="1" applyBorder="1" applyAlignment="1">
      <alignment horizontal="center" vertical="center" wrapText="1"/>
    </xf>
    <xf numFmtId="44" fontId="44" fillId="0" borderId="56" xfId="4" applyFont="1" applyBorder="1" applyAlignment="1">
      <alignment horizontal="right" vertical="center" wrapText="1"/>
    </xf>
    <xf numFmtId="164" fontId="44" fillId="0" borderId="56" xfId="4" applyNumberFormat="1" applyFont="1" applyBorder="1" applyAlignment="1">
      <alignment horizontal="right" vertical="center" wrapText="1"/>
    </xf>
    <xf numFmtId="0" fontId="3" fillId="0" borderId="4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48" fillId="0" borderId="0" xfId="0" applyFont="1"/>
    <xf numFmtId="164" fontId="48" fillId="0" borderId="0" xfId="0" applyNumberFormat="1" applyFont="1" applyAlignment="1">
      <alignment horizontal="right"/>
    </xf>
    <xf numFmtId="0" fontId="2" fillId="0" borderId="42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49" fillId="11" borderId="62" xfId="0" applyFont="1" applyFill="1" applyBorder="1" applyAlignment="1">
      <alignment wrapText="1"/>
    </xf>
    <xf numFmtId="0" fontId="2" fillId="0" borderId="1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52" xfId="0" applyFont="1" applyBorder="1"/>
    <xf numFmtId="0" fontId="2" fillId="0" borderId="52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6" fontId="2" fillId="0" borderId="37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3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12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5" fillId="0" borderId="12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6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 vertical="center" wrapText="1"/>
    </xf>
    <xf numFmtId="6" fontId="8" fillId="0" borderId="34" xfId="0" applyNumberFormat="1" applyFont="1" applyBorder="1" applyAlignment="1">
      <alignment horizontal="center" vertical="center" wrapText="1"/>
    </xf>
    <xf numFmtId="6" fontId="8" fillId="0" borderId="24" xfId="0" applyNumberFormat="1" applyFont="1" applyBorder="1" applyAlignment="1">
      <alignment horizontal="center" vertical="center"/>
    </xf>
    <xf numFmtId="6" fontId="8" fillId="0" borderId="22" xfId="0" applyNumberFormat="1" applyFont="1" applyBorder="1" applyAlignment="1">
      <alignment horizontal="center" vertical="center"/>
    </xf>
    <xf numFmtId="6" fontId="8" fillId="0" borderId="34" xfId="0" applyNumberFormat="1" applyFont="1" applyBorder="1" applyAlignment="1">
      <alignment horizontal="center" vertical="center"/>
    </xf>
    <xf numFmtId="6" fontId="8" fillId="0" borderId="21" xfId="0" applyNumberFormat="1" applyFont="1" applyBorder="1" applyAlignment="1">
      <alignment horizontal="center" vertical="center"/>
    </xf>
    <xf numFmtId="6" fontId="8" fillId="0" borderId="2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6" fontId="8" fillId="0" borderId="4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6" fontId="8" fillId="0" borderId="2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6" fontId="8" fillId="0" borderId="27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7">
    <cellStyle name="Normál" xfId="0" builtinId="0"/>
    <cellStyle name="Normál 2" xfId="1" xr:uid="{00000000-0005-0000-0000-000001000000}"/>
    <cellStyle name="Normál 2 2" xfId="6" xr:uid="{00000000-0005-0000-0000-000002000000}"/>
    <cellStyle name="Normal 3" xfId="2" xr:uid="{00000000-0005-0000-0000-000003000000}"/>
    <cellStyle name="Normál 3" xfId="3" xr:uid="{00000000-0005-0000-0000-000004000000}"/>
    <cellStyle name="Normál 4" xfId="5" xr:uid="{00000000-0005-0000-0000-000005000000}"/>
    <cellStyle name="Pénznem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0</xdr:rowOff>
    </xdr:from>
    <xdr:to>
      <xdr:col>9</xdr:col>
      <xdr:colOff>295275</xdr:colOff>
      <xdr:row>11</xdr:row>
      <xdr:rowOff>28575</xdr:rowOff>
    </xdr:to>
    <xdr:pic>
      <xdr:nvPicPr>
        <xdr:cNvPr id="7" name="Kép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0"/>
          <a:ext cx="95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5.xml"/><Relationship Id="rId84" Type="http://schemas.openxmlformats.org/officeDocument/2006/relationships/revisionLog" Target="revisionLog3.xml"/><Relationship Id="rId83" Type="http://schemas.openxmlformats.org/officeDocument/2006/relationships/revisionLog" Target="revisionLog2.xml"/><Relationship Id="rId82" Type="http://schemas.openxmlformats.org/officeDocument/2006/relationships/revisionLog" Target="revisionLog4.xml"/><Relationship Id="rId81" Type="http://schemas.openxmlformats.org/officeDocument/2006/relationships/revisionLog" Target="revisionLog1.xml"/><Relationship Id="rId8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34564C7-A15B-4281-A3E7-ED7B61CE59D6}" diskRevisions="1" revisionId="3364" version="2" protected="1">
  <header guid="{1BF94572-966E-47AA-9B24-799643910C76}" dateTime="2023-09-19T14:24:58" maxSheetId="27" userName="Molnár Tibor" r:id="rId81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97C0509A-4D8B-48C5-945F-DCC597EDF723}" dateTime="2023-09-19T14:28:14" maxSheetId="27" userName="Molnár Tibor" r:id="rId82" minRId="3346" maxRId="3347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6F2714B7-C0B2-48E0-B7DD-373587EC5CB9}" dateTime="2023-09-20T10:47:01" maxSheetId="27" userName="Molnár Tibor" r:id="rId83" minRId="3351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9A3AF497-E648-4E60-A7D9-5314D36CF7D0}" dateTime="2023-09-20T10:51:58" maxSheetId="27" userName="Molnár Tibor" r:id="rId84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1A23DA2B-ACAE-4E23-9E75-56A71EF89A8C}" dateTime="2023-09-20T10:53:22" maxSheetId="27" userName="Molnár Tibor" r:id="rId85" minRId="3358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B34564C7-A15B-4281-A3E7-ED7B61CE59D6}" dateTime="2023-09-20T16:04:53" maxSheetId="27" userName="Páll Kata" r:id="rId86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03A696-6062-4F8F-B1CB-F0E52E9DAB7B}" action="delete"/>
  <rdn rId="0" localSheetId="6" customView="1" name="Z_DE03A696_6062_4F8F_B1CB_F0E52E9DAB7B_.wvu.Rows" hidden="1" oldHidden="1">
    <formula>Gyermekgyógyászat!$57:$57,Gyermekgyógyászat!$72:$72</formula>
    <oldFormula>Gyermekgyógyászat!$57:$57,Gyermekgyógyászat!$72:$72</oldFormula>
  </rdn>
  <rdn rId="0" localSheetId="8" customView="1" name="Z_DE03A696_6062_4F8F_B1CB_F0E52E9DAB7B_.wvu.Rows" hidden="1" oldHidden="1">
    <formula>Neurológia!$29:$30</formula>
    <oldFormula>Neurológia!$29:$30</oldFormula>
  </rdn>
  <rdn rId="0" localSheetId="14" customView="1" name="Z_DE03A696_6062_4F8F_B1CB_F0E52E9DAB7B_.wvu.Rows" hidden="1" oldHidden="1">
    <formula>Sebészet!$2:$5</formula>
    <oldFormula>Sebészet!$2:$5</oldFormula>
  </rdn>
  <rcv guid="{DE03A696-6062-4F8F-B1CB-F0E52E9DAB7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1" sId="5">
    <oc r="A16" t="inlineStr">
      <is>
        <t>Két ágyas szoba, saját fürdő, klíma, tévé, hűtő (ha ketten használják, 14 000 Ft/fő)</t>
      </is>
    </oc>
    <nc r="A16" t="inlineStr">
      <is>
        <r>
          <t>Két ágyas szoba, saját fürdő, klíma, tévé, hűtő (</t>
        </r>
        <r>
          <rPr>
            <sz val="12"/>
            <color rgb="FFFF0000"/>
            <rFont val="Times New Roman"/>
            <family val="1"/>
            <charset val="238"/>
          </rPr>
          <t>ha ketten használják, 14 000 Ft/fő</t>
        </r>
        <r>
          <rPr>
            <sz val="12"/>
            <color theme="1"/>
            <rFont val="Times New Roman"/>
            <family val="1"/>
            <charset val="238"/>
          </rPr>
          <t>)</t>
        </r>
      </is>
    </nc>
  </rcc>
  <rcv guid="{DE03A696-6062-4F8F-B1CB-F0E52E9DAB7B}" action="delete"/>
  <rdn rId="0" localSheetId="6" customView="1" name="Z_DE03A696_6062_4F8F_B1CB_F0E52E9DAB7B_.wvu.Rows" hidden="1" oldHidden="1">
    <formula>Gyermekgyógyászat!$57:$57,Gyermekgyógyászat!$72:$72</formula>
    <oldFormula>Gyermekgyógyászat!$57:$57,Gyermekgyógyászat!$72:$72</oldFormula>
  </rdn>
  <rdn rId="0" localSheetId="8" customView="1" name="Z_DE03A696_6062_4F8F_B1CB_F0E52E9DAB7B_.wvu.Rows" hidden="1" oldHidden="1">
    <formula>Neurológia!$29:$30</formula>
    <oldFormula>Neurológia!$29:$30</oldFormula>
  </rdn>
  <rdn rId="0" localSheetId="14" customView="1" name="Z_DE03A696_6062_4F8F_B1CB_F0E52E9DAB7B_.wvu.Rows" hidden="1" oldHidden="1">
    <formula>Sebészet!$2:$5</formula>
    <oldFormula>Sebészet!$2:$5</oldFormula>
  </rdn>
  <rcv guid="{DE03A696-6062-4F8F-B1CB-F0E52E9DAB7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03A696-6062-4F8F-B1CB-F0E52E9DAB7B}" action="delete"/>
  <rdn rId="0" localSheetId="6" customView="1" name="Z_DE03A696_6062_4F8F_B1CB_F0E52E9DAB7B_.wvu.Rows" hidden="1" oldHidden="1">
    <formula>Gyermekgyógyászat!$57:$57,Gyermekgyógyászat!$72:$72</formula>
    <oldFormula>Gyermekgyógyászat!$57:$57,Gyermekgyógyászat!$72:$72</oldFormula>
  </rdn>
  <rdn rId="0" localSheetId="8" customView="1" name="Z_DE03A696_6062_4F8F_B1CB_F0E52E9DAB7B_.wvu.Rows" hidden="1" oldHidden="1">
    <formula>Neurológia!$29:$30</formula>
    <oldFormula>Neurológia!$29:$30</oldFormula>
  </rdn>
  <rdn rId="0" localSheetId="14" customView="1" name="Z_DE03A696_6062_4F8F_B1CB_F0E52E9DAB7B_.wvu.Rows" hidden="1" oldHidden="1">
    <formula>Sebészet!$2:$5</formula>
    <oldFormula>Sebészet!$2:$5</oldFormula>
  </rdn>
  <rcv guid="{DE03A696-6062-4F8F-B1CB-F0E52E9DAB7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B16" start="0" length="0">
    <dxf>
      <alignment vertical="top" wrapText="1"/>
    </dxf>
  </rfmt>
  <rcc rId="3346" sId="5">
    <oc r="B16" t="inlineStr">
      <is>
        <t>28 000 Ft/fő</t>
      </is>
    </oc>
    <nc r="B16" t="inlineStr">
      <is>
        <t xml:space="preserve">28 000 Ft/szoba
</t>
      </is>
    </nc>
  </rcc>
  <rcc rId="3347" sId="5">
    <oc r="A16" t="inlineStr">
      <is>
        <t>Két ágyas szoba, saját fürdő, klíma, tévé, hűtő</t>
      </is>
    </oc>
    <nc r="A16" t="inlineStr">
      <is>
        <t>Két ágyas szoba, saját fürdő, klíma, tévé, hűtő (ha ketten használják, 14 000 Ft/fő)</t>
      </is>
    </nc>
  </rcc>
  <rcv guid="{DE03A696-6062-4F8F-B1CB-F0E52E9DAB7B}" action="delete"/>
  <rdn rId="0" localSheetId="6" customView="1" name="Z_DE03A696_6062_4F8F_B1CB_F0E52E9DAB7B_.wvu.Rows" hidden="1" oldHidden="1">
    <formula>Gyermekgyógyászat!$57:$57,Gyermekgyógyászat!$72:$72</formula>
    <oldFormula>Gyermekgyógyászat!$57:$57,Gyermekgyógyászat!$72:$72</oldFormula>
  </rdn>
  <rdn rId="0" localSheetId="8" customView="1" name="Z_DE03A696_6062_4F8F_B1CB_F0E52E9DAB7B_.wvu.Rows" hidden="1" oldHidden="1">
    <formula>Neurológia!$29:$30</formula>
    <oldFormula>Neurológia!$29:$30</oldFormula>
  </rdn>
  <rdn rId="0" localSheetId="14" customView="1" name="Z_DE03A696_6062_4F8F_B1CB_F0E52E9DAB7B_.wvu.Rows" hidden="1" oldHidden="1">
    <formula>Sebészet!$2:$5</formula>
    <oldFormula>Sebészet!$2:$5</oldFormula>
  </rdn>
  <rcv guid="{DE03A696-6062-4F8F-B1CB-F0E52E9DAB7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8" sId="5" odxf="1" dxf="1">
    <oc r="A16" t="inlineStr">
      <is>
        <r>
          <t>Két ágyas szoba, saját fürdő, klíma, tévé, hűtő (</t>
        </r>
        <r>
          <rPr>
            <sz val="12"/>
            <color rgb="FFFF0000"/>
            <rFont val="Times New Roman"/>
            <family val="1"/>
            <charset val="238"/>
          </rPr>
          <t>ha ketten használják, 14 000 Ft/fő</t>
        </r>
        <r>
          <rPr>
            <sz val="12"/>
            <color theme="1"/>
            <rFont val="Times New Roman"/>
            <family val="1"/>
            <charset val="238"/>
          </rPr>
          <t>)</t>
        </r>
      </is>
    </oc>
    <nc r="A16" t="inlineStr">
      <is>
        <r>
          <t>Két ágyas szoba, saját fürdő, klíma, tévé, hűtő 
(</t>
        </r>
        <r>
          <rPr>
            <sz val="12"/>
            <color rgb="FFFF0000"/>
            <rFont val="Times New Roman"/>
            <family val="1"/>
            <charset val="238"/>
          </rPr>
          <t>ha ketten fekszenek a két ágyas szobában, akkor 14.000 Ft/fő</t>
        </r>
        <r>
          <rPr>
            <sz val="12"/>
            <color theme="1"/>
            <rFont val="Times New Roman"/>
            <family val="1"/>
            <charset val="238"/>
          </rPr>
          <t>)</t>
        </r>
      </is>
    </nc>
    <ndxf>
      <alignment vertical="top" wrapText="1"/>
    </ndxf>
  </rcc>
  <rcv guid="{DE03A696-6062-4F8F-B1CB-F0E52E9DAB7B}" action="delete"/>
  <rdn rId="0" localSheetId="6" customView="1" name="Z_DE03A696_6062_4F8F_B1CB_F0E52E9DAB7B_.wvu.Rows" hidden="1" oldHidden="1">
    <formula>Gyermekgyógyászat!$57:$57,Gyermekgyógyászat!$72:$72</formula>
    <oldFormula>Gyermekgyógyászat!$57:$57,Gyermekgyógyászat!$72:$72</oldFormula>
  </rdn>
  <rdn rId="0" localSheetId="8" customView="1" name="Z_DE03A696_6062_4F8F_B1CB_F0E52E9DAB7B_.wvu.Rows" hidden="1" oldHidden="1">
    <formula>Neurológia!$29:$30</formula>
    <oldFormula>Neurológia!$29:$30</oldFormula>
  </rdn>
  <rdn rId="0" localSheetId="14" customView="1" name="Z_DE03A696_6062_4F8F_B1CB_F0E52E9DAB7B_.wvu.Rows" hidden="1" oldHidden="1">
    <formula>Sebészet!$2:$5</formula>
    <oldFormula>Sebészet!$2:$5</oldFormula>
  </rdn>
  <rcv guid="{DE03A696-6062-4F8F-B1CB-F0E52E9DAB7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007550-F98E-44D4-97FC-7AD0B7341FD4}" action="delete"/>
  <rdn rId="0" localSheetId="6" customView="1" name="Z_EA007550_F98E_44D4_97FC_7AD0B7341FD4_.wvu.Rows" hidden="1" oldHidden="1">
    <formula>Gyermekgyógyászat!$57:$57,Gyermekgyógyászat!$72:$72</formula>
    <oldFormula>Gyermekgyógyászat!$57:$57,Gyermekgyógyászat!$72:$72</oldFormula>
  </rdn>
  <rdn rId="0" localSheetId="8" customView="1" name="Z_EA007550_F98E_44D4_97FC_7AD0B7341FD4_.wvu.Rows" hidden="1" oldHidden="1">
    <formula>Neurológia!$29:$30</formula>
    <oldFormula>Neurológia!$29:$30</oldFormula>
  </rdn>
  <rdn rId="0" localSheetId="14" customView="1" name="Z_EA007550_F98E_44D4_97FC_7AD0B7341FD4_.wvu.Rows" hidden="1" oldHidden="1">
    <formula>Sebészet!$2:$5</formula>
    <oldFormula>Sebészet!$2:$5</oldFormula>
  </rdn>
  <rcv guid="{EA007550-F98E-44D4-97FC-7AD0B7341FD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microsoft.com/office/2006/relationships/wsSortMap" Target="wsSortMap2.xml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10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3.bin"/><Relationship Id="rId9" Type="http://schemas.openxmlformats.org/officeDocument/2006/relationships/printerSettings" Target="../printerSettings/printerSettings88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3.bin"/><Relationship Id="rId9" Type="http://schemas.openxmlformats.org/officeDocument/2006/relationships/printerSettings" Target="../printerSettings/printerSettings9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10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B27" sqref="B27"/>
    </sheetView>
  </sheetViews>
  <sheetFormatPr defaultColWidth="9.21875" defaultRowHeight="15.6"/>
  <cols>
    <col min="1" max="1" width="43" style="1" customWidth="1"/>
    <col min="2" max="2" width="42.21875" style="1" customWidth="1"/>
    <col min="3" max="3" width="31.77734375" style="1" customWidth="1"/>
    <col min="4" max="16384" width="9.21875" style="1"/>
  </cols>
  <sheetData>
    <row r="1" spans="1:3" ht="16.2">
      <c r="A1" s="362" t="s">
        <v>1136</v>
      </c>
      <c r="B1" s="363"/>
      <c r="C1" s="364"/>
    </row>
    <row r="2" spans="1:3">
      <c r="A2" s="105" t="s">
        <v>1266</v>
      </c>
      <c r="B2" s="106"/>
      <c r="C2" s="107">
        <v>20000</v>
      </c>
    </row>
    <row r="3" spans="1:3" ht="16.2" thickBot="1">
      <c r="A3" s="105" t="s">
        <v>1267</v>
      </c>
      <c r="B3" s="106"/>
      <c r="C3" s="107">
        <v>13000</v>
      </c>
    </row>
    <row r="4" spans="1:3" ht="16.2" thickBot="1">
      <c r="A4" s="365" t="s">
        <v>1137</v>
      </c>
      <c r="B4" s="366"/>
      <c r="C4" s="367"/>
    </row>
    <row r="5" spans="1:3">
      <c r="A5" s="7" t="s">
        <v>0</v>
      </c>
      <c r="C5" s="8">
        <v>5000</v>
      </c>
    </row>
    <row r="6" spans="1:3">
      <c r="A6" s="12" t="s">
        <v>1</v>
      </c>
      <c r="B6" s="13"/>
      <c r="C6" s="14">
        <v>8000</v>
      </c>
    </row>
    <row r="7" spans="1:3">
      <c r="A7" s="12" t="s">
        <v>2</v>
      </c>
      <c r="B7" s="13"/>
      <c r="C7" s="14">
        <v>15000</v>
      </c>
    </row>
    <row r="8" spans="1:3">
      <c r="A8" s="12" t="s">
        <v>3</v>
      </c>
      <c r="B8" s="13"/>
      <c r="C8" s="14">
        <v>15000</v>
      </c>
    </row>
    <row r="9" spans="1:3">
      <c r="A9" s="12" t="s">
        <v>4</v>
      </c>
      <c r="B9" s="13"/>
      <c r="C9" s="14">
        <v>15000</v>
      </c>
    </row>
    <row r="10" spans="1:3">
      <c r="A10" s="12" t="s">
        <v>5</v>
      </c>
      <c r="B10" s="13"/>
      <c r="C10" s="14">
        <v>15000</v>
      </c>
    </row>
    <row r="11" spans="1:3">
      <c r="A11" s="12" t="s">
        <v>6</v>
      </c>
      <c r="B11" s="13"/>
      <c r="C11" s="14">
        <v>15000</v>
      </c>
    </row>
    <row r="12" spans="1:3">
      <c r="A12" s="12" t="s">
        <v>7</v>
      </c>
      <c r="B12" s="13"/>
      <c r="C12" s="15"/>
    </row>
    <row r="13" spans="1:3">
      <c r="A13" s="12" t="s">
        <v>8</v>
      </c>
      <c r="B13" s="13"/>
      <c r="C13" s="14">
        <v>18000</v>
      </c>
    </row>
    <row r="14" spans="1:3" ht="16.2" thickBot="1">
      <c r="A14" s="4" t="s">
        <v>9</v>
      </c>
      <c r="B14" s="5"/>
      <c r="C14" s="6">
        <v>18000</v>
      </c>
    </row>
    <row r="15" spans="1:3" ht="16.2" thickBot="1">
      <c r="A15" s="365" t="s">
        <v>10</v>
      </c>
      <c r="B15" s="366"/>
      <c r="C15" s="367"/>
    </row>
    <row r="16" spans="1:3">
      <c r="A16" s="9" t="s">
        <v>11</v>
      </c>
      <c r="B16" s="10"/>
      <c r="C16" s="11">
        <v>5000</v>
      </c>
    </row>
    <row r="17" spans="1:3">
      <c r="A17" s="9" t="s">
        <v>12</v>
      </c>
      <c r="B17" s="10"/>
      <c r="C17" s="11">
        <v>5000</v>
      </c>
    </row>
    <row r="18" spans="1:3">
      <c r="A18" s="22"/>
    </row>
  </sheetData>
  <customSheetViews>
    <customSheetView guid="{EA007550-F98E-44D4-97FC-7AD0B7341FD4}">
      <selection activeCell="B27" sqref="B27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B27" sqref="B27"/>
      <pageMargins left="0.7" right="0.7" top="0.75" bottom="0.75" header="0.3" footer="0.3"/>
      <pageSetup paperSize="9" orientation="portrait" r:id="rId2"/>
    </customSheetView>
    <customSheetView guid="{18593D40-4C9A-4469-91AB-DF748F4B6CB5}">
      <selection activeCell="B27" sqref="B27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17" sqref="A17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B27" sqref="B27"/>
      <pageMargins left="0.7" right="0.7" top="0.75" bottom="0.75" header="0.3" footer="0.3"/>
      <pageSetup paperSize="9" orientation="portrait" r:id="rId5"/>
    </customSheetView>
    <customSheetView guid="{FBE4D095-C8D5-444C-807A-3ECF3B1B4499}">
      <selection activeCell="B27" sqref="B27"/>
      <pageMargins left="0.7" right="0.7" top="0.75" bottom="0.75" header="0.3" footer="0.3"/>
      <pageSetup paperSize="9" orientation="portrait" r:id="rId6"/>
    </customSheetView>
    <customSheetView guid="{50A28197-6F1F-47EE-8E67-273D5C709BDD}">
      <selection activeCell="B27" sqref="B27"/>
      <pageMargins left="0.7" right="0.7" top="0.75" bottom="0.75" header="0.3" footer="0.3"/>
      <pageSetup paperSize="9" orientation="portrait" r:id="rId7"/>
    </customSheetView>
    <customSheetView guid="{60023EFF-19D8-46CE-BB93-D49F8EB0AA35}">
      <selection activeCell="B27" sqref="B27"/>
      <pageMargins left="0.7" right="0.7" top="0.75" bottom="0.75" header="0.3" footer="0.3"/>
      <pageSetup paperSize="9" orientation="portrait" r:id="rId8"/>
    </customSheetView>
    <customSheetView guid="{DE03A696-6062-4F8F-B1CB-F0E52E9DAB7B}">
      <selection activeCell="B27" sqref="B27"/>
      <pageMargins left="0.7" right="0.7" top="0.75" bottom="0.75" header="0.3" footer="0.3"/>
      <pageSetup paperSize="9" orientation="portrait" r:id="rId9"/>
    </customSheetView>
  </customSheetViews>
  <mergeCells count="3">
    <mergeCell ref="A1:C1"/>
    <mergeCell ref="A4:C4"/>
    <mergeCell ref="A15:C15"/>
  </mergeCell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1"/>
  <sheetViews>
    <sheetView topLeftCell="A4" workbookViewId="0">
      <selection activeCell="D11" sqref="D11"/>
    </sheetView>
  </sheetViews>
  <sheetFormatPr defaultColWidth="9.21875" defaultRowHeight="15.6"/>
  <cols>
    <col min="1" max="1" width="81" style="1" customWidth="1"/>
    <col min="2" max="2" width="21.5546875" style="1" customWidth="1"/>
    <col min="3" max="3" width="13.21875" style="1" customWidth="1"/>
    <col min="4" max="16384" width="9.21875" style="1"/>
  </cols>
  <sheetData>
    <row r="1" spans="1:2" ht="16.8" thickBot="1">
      <c r="A1" s="368" t="s">
        <v>300</v>
      </c>
      <c r="B1" s="369"/>
    </row>
    <row r="2" spans="1:2">
      <c r="A2" s="194" t="s">
        <v>1402</v>
      </c>
      <c r="B2" s="196">
        <v>25000</v>
      </c>
    </row>
    <row r="3" spans="1:2">
      <c r="A3" s="190" t="s">
        <v>1363</v>
      </c>
      <c r="B3" s="196">
        <v>80000</v>
      </c>
    </row>
    <row r="4" spans="1:2">
      <c r="A4" s="190" t="s">
        <v>1367</v>
      </c>
      <c r="B4" s="196">
        <v>600000</v>
      </c>
    </row>
    <row r="5" spans="1:2">
      <c r="A5" s="190" t="s">
        <v>1404</v>
      </c>
      <c r="B5" s="196">
        <v>250000</v>
      </c>
    </row>
    <row r="6" spans="1:2">
      <c r="A6" s="190" t="s">
        <v>1403</v>
      </c>
      <c r="B6" s="196">
        <v>350000</v>
      </c>
    </row>
    <row r="7" spans="1:2">
      <c r="A7" s="190" t="s">
        <v>1365</v>
      </c>
      <c r="B7" s="196">
        <v>350000</v>
      </c>
    </row>
    <row r="8" spans="1:2">
      <c r="A8" s="190" t="s">
        <v>1361</v>
      </c>
      <c r="B8" s="196">
        <v>200000</v>
      </c>
    </row>
    <row r="9" spans="1:2">
      <c r="A9" s="195" t="s">
        <v>1362</v>
      </c>
      <c r="B9" s="198">
        <v>250000</v>
      </c>
    </row>
    <row r="10" spans="1:2">
      <c r="A10" s="192" t="s">
        <v>1401</v>
      </c>
      <c r="B10" s="189" t="s">
        <v>152</v>
      </c>
    </row>
    <row r="11" spans="1:2">
      <c r="A11" s="190" t="s">
        <v>1371</v>
      </c>
      <c r="B11" s="196">
        <v>15000</v>
      </c>
    </row>
    <row r="12" spans="1:2">
      <c r="A12" s="193" t="s">
        <v>1267</v>
      </c>
      <c r="B12" s="188">
        <v>13000</v>
      </c>
    </row>
    <row r="13" spans="1:2">
      <c r="A13" s="193" t="s">
        <v>1266</v>
      </c>
      <c r="B13" s="188">
        <v>20000</v>
      </c>
    </row>
    <row r="14" spans="1:2">
      <c r="A14" s="190" t="s">
        <v>1359</v>
      </c>
      <c r="B14" s="196">
        <v>400000</v>
      </c>
    </row>
    <row r="15" spans="1:2">
      <c r="A15" s="190" t="s">
        <v>16</v>
      </c>
      <c r="B15" s="191">
        <v>30000</v>
      </c>
    </row>
    <row r="16" spans="1:2">
      <c r="A16" s="192" t="s">
        <v>1405</v>
      </c>
      <c r="B16" s="197">
        <v>1750000</v>
      </c>
    </row>
    <row r="17" spans="1:2">
      <c r="A17" s="192" t="s">
        <v>1370</v>
      </c>
      <c r="B17" s="197">
        <v>25000</v>
      </c>
    </row>
    <row r="18" spans="1:2">
      <c r="A18" s="190" t="s">
        <v>1366</v>
      </c>
      <c r="B18" s="191">
        <v>450000</v>
      </c>
    </row>
    <row r="19" spans="1:2">
      <c r="A19" s="190" t="s">
        <v>1364</v>
      </c>
      <c r="B19" s="191">
        <v>100000</v>
      </c>
    </row>
    <row r="20" spans="1:2">
      <c r="A20" s="192" t="s">
        <v>15</v>
      </c>
      <c r="B20" s="197">
        <v>15000</v>
      </c>
    </row>
    <row r="21" spans="1:2">
      <c r="A21" s="192" t="s">
        <v>14</v>
      </c>
      <c r="B21" s="197">
        <v>25000</v>
      </c>
    </row>
    <row r="22" spans="1:2">
      <c r="A22" s="190" t="s">
        <v>1369</v>
      </c>
      <c r="B22" s="191">
        <v>25000</v>
      </c>
    </row>
    <row r="23" spans="1:2">
      <c r="A23" s="190" t="s">
        <v>1368</v>
      </c>
      <c r="B23" s="191">
        <v>800000</v>
      </c>
    </row>
    <row r="24" spans="1:2">
      <c r="A24" s="192" t="s">
        <v>302</v>
      </c>
      <c r="B24" s="197">
        <v>5000</v>
      </c>
    </row>
    <row r="25" spans="1:2">
      <c r="A25" s="190" t="s">
        <v>1374</v>
      </c>
      <c r="B25" s="191">
        <v>800000</v>
      </c>
    </row>
    <row r="26" spans="1:2">
      <c r="A26" s="190" t="s">
        <v>1373</v>
      </c>
      <c r="B26" s="191">
        <v>15000</v>
      </c>
    </row>
    <row r="27" spans="1:2">
      <c r="A27" s="192" t="s">
        <v>1400</v>
      </c>
      <c r="B27" s="197">
        <v>20000</v>
      </c>
    </row>
    <row r="28" spans="1:2">
      <c r="A28" s="192" t="s">
        <v>301</v>
      </c>
      <c r="B28" s="197">
        <v>15000</v>
      </c>
    </row>
    <row r="29" spans="1:2">
      <c r="A29" s="192" t="s">
        <v>1372</v>
      </c>
      <c r="B29" s="197">
        <v>10000</v>
      </c>
    </row>
    <row r="30" spans="1:2">
      <c r="A30" s="190" t="s">
        <v>1360</v>
      </c>
      <c r="B30" s="191">
        <v>450000</v>
      </c>
    </row>
    <row r="31" spans="1:2">
      <c r="A31" s="190" t="s">
        <v>1358</v>
      </c>
      <c r="B31" s="191">
        <v>500000</v>
      </c>
    </row>
  </sheetData>
  <sortState xmlns:xlrd2="http://schemas.microsoft.com/office/spreadsheetml/2017/richdata2" ref="A2:B40">
    <sortCondition ref="A13"/>
  </sortState>
  <customSheetViews>
    <customSheetView guid="{EA007550-F98E-44D4-97FC-7AD0B7341FD4}" topLeftCell="A4">
      <selection activeCell="D11" sqref="D11"/>
      <pageMargins left="0.7" right="0.7" top="0.75" bottom="0.75" header="0.3" footer="0.3"/>
      <pageSetup paperSize="9" orientation="portrait" r:id="rId1"/>
    </customSheetView>
    <customSheetView guid="{C9194C48-71F1-4D0D-8543-D47A0ED0538E}" topLeftCell="A10">
      <selection activeCell="C16" sqref="C16"/>
      <pageMargins left="0.7" right="0.7" top="0.75" bottom="0.75" header="0.3" footer="0.3"/>
      <pageSetup paperSize="9" orientation="landscape" r:id="rId2"/>
    </customSheetView>
    <customSheetView guid="{18593D40-4C9A-4469-91AB-DF748F4B6CB5}" topLeftCell="A10">
      <selection activeCell="C16" sqref="C16"/>
      <pageMargins left="0.7" right="0.7" top="0.75" bottom="0.75" header="0.3" footer="0.3"/>
      <pageSetup paperSize="9" orientation="landscape" r:id="rId3"/>
    </customSheetView>
    <customSheetView guid="{A0B01127-C76A-49DB-9AEA-1A94C9BA4560}">
      <selection activeCell="A15" sqref="A15:XFD15"/>
      <pageMargins left="0.7" right="0.7" top="0.75" bottom="0.75" header="0.3" footer="0.3"/>
    </customSheetView>
    <customSheetView guid="{BB8357EC-224D-41F0-8F9A-33EA86BC4204}" showPageBreaks="1" topLeftCell="A10">
      <selection activeCell="C16" sqref="C16"/>
      <pageMargins left="0.7" right="0.7" top="0.75" bottom="0.75" header="0.3" footer="0.3"/>
      <pageSetup paperSize="9" orientation="landscape" r:id="rId4"/>
    </customSheetView>
    <customSheetView guid="{FBE4D095-C8D5-444C-807A-3ECF3B1B4499}" topLeftCell="A10">
      <selection activeCell="C16" sqref="C16"/>
      <pageMargins left="0.7" right="0.7" top="0.75" bottom="0.75" header="0.3" footer="0.3"/>
      <pageSetup paperSize="9" orientation="landscape" r:id="rId5"/>
    </customSheetView>
    <customSheetView guid="{50A28197-6F1F-47EE-8E67-273D5C709BDD}">
      <selection activeCell="C16" sqref="C16"/>
      <pageMargins left="0.7" right="0.7" top="0.75" bottom="0.75" header="0.3" footer="0.3"/>
      <pageSetup paperSize="9" orientation="landscape" r:id="rId6"/>
    </customSheetView>
    <customSheetView guid="{60023EFF-19D8-46CE-BB93-D49F8EB0AA35}">
      <selection activeCell="C16" sqref="C16"/>
      <pageMargins left="0.7" right="0.7" top="0.75" bottom="0.75" header="0.3" footer="0.3"/>
      <pageSetup paperSize="9" orientation="landscape" r:id="rId7"/>
    </customSheetView>
    <customSheetView guid="{DE03A696-6062-4F8F-B1CB-F0E52E9DAB7B}" topLeftCell="A10">
      <selection activeCell="C16" sqref="C16"/>
      <pageMargins left="0.7" right="0.7" top="0.75" bottom="0.75" header="0.3" footer="0.3"/>
      <pageSetup paperSize="9" orientation="landscape" r:id="rId8"/>
    </customSheetView>
  </customSheetViews>
  <mergeCells count="1">
    <mergeCell ref="A1:B1"/>
  </mergeCells>
  <pageMargins left="0.7" right="0.7" top="0.75" bottom="0.75" header="0.3" footer="0.3"/>
  <pageSetup paperSize="9" orientation="portrait"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41"/>
  <sheetViews>
    <sheetView topLeftCell="A13" workbookViewId="0">
      <selection activeCell="E22" sqref="E22"/>
    </sheetView>
  </sheetViews>
  <sheetFormatPr defaultColWidth="9.21875" defaultRowHeight="15.6"/>
  <cols>
    <col min="1" max="1" width="70.44140625" style="1" customWidth="1"/>
    <col min="2" max="2" width="16.77734375" style="3" customWidth="1"/>
    <col min="3" max="3" width="23.21875" style="3" customWidth="1"/>
    <col min="4" max="16384" width="9.21875" style="1"/>
  </cols>
  <sheetData>
    <row r="1" spans="1:3" ht="16.8" thickBot="1">
      <c r="A1" s="368" t="s">
        <v>1170</v>
      </c>
      <c r="B1" s="389"/>
      <c r="C1" s="369"/>
    </row>
    <row r="2" spans="1:3" ht="16.2">
      <c r="A2" s="159" t="s">
        <v>1338</v>
      </c>
      <c r="B2" s="160"/>
      <c r="C2" s="160"/>
    </row>
    <row r="3" spans="1:3" ht="48.6">
      <c r="A3" s="159" t="s">
        <v>1339</v>
      </c>
      <c r="B3" s="160"/>
      <c r="C3" s="160"/>
    </row>
    <row r="4" spans="1:3">
      <c r="A4" s="105" t="s">
        <v>1266</v>
      </c>
      <c r="B4" s="106"/>
      <c r="C4" s="107">
        <v>20000</v>
      </c>
    </row>
    <row r="5" spans="1:3" ht="16.2" thickBot="1">
      <c r="A5" s="105" t="s">
        <v>1267</v>
      </c>
      <c r="B5" s="106"/>
      <c r="C5" s="107">
        <v>13000</v>
      </c>
    </row>
    <row r="6" spans="1:3" ht="16.2" thickBot="1">
      <c r="A6" s="390" t="s">
        <v>802</v>
      </c>
      <c r="B6" s="391"/>
      <c r="C6" s="392"/>
    </row>
    <row r="7" spans="1:3">
      <c r="A7" s="30" t="s">
        <v>16</v>
      </c>
      <c r="B7" s="26"/>
      <c r="C7" s="31">
        <v>30000</v>
      </c>
    </row>
    <row r="8" spans="1:3">
      <c r="A8" s="34" t="s">
        <v>303</v>
      </c>
      <c r="B8" s="35"/>
      <c r="C8" s="36">
        <v>15000</v>
      </c>
    </row>
    <row r="9" spans="1:3">
      <c r="A9" s="34" t="s">
        <v>14</v>
      </c>
      <c r="B9" s="35"/>
      <c r="C9" s="36">
        <v>25000</v>
      </c>
    </row>
    <row r="10" spans="1:3">
      <c r="A10" s="34" t="s">
        <v>304</v>
      </c>
      <c r="B10" s="35"/>
      <c r="C10" s="36">
        <v>11000</v>
      </c>
    </row>
    <row r="11" spans="1:3">
      <c r="A11" s="34" t="s">
        <v>17</v>
      </c>
      <c r="B11" s="35"/>
      <c r="C11" s="36">
        <v>15000</v>
      </c>
    </row>
    <row r="12" spans="1:3" ht="16.2" thickBot="1">
      <c r="A12" s="30" t="s">
        <v>803</v>
      </c>
      <c r="B12" s="26"/>
      <c r="C12" s="31">
        <v>8500</v>
      </c>
    </row>
    <row r="13" spans="1:3" ht="16.2" thickBot="1">
      <c r="A13" s="386" t="s">
        <v>1337</v>
      </c>
      <c r="B13" s="387"/>
      <c r="C13" s="388"/>
    </row>
    <row r="14" spans="1:3" ht="16.2" thickBot="1">
      <c r="A14" s="386" t="s">
        <v>804</v>
      </c>
      <c r="B14" s="387"/>
      <c r="C14" s="388"/>
    </row>
    <row r="15" spans="1:3">
      <c r="A15" s="156" t="s">
        <v>307</v>
      </c>
      <c r="B15" s="157" t="s">
        <v>805</v>
      </c>
      <c r="C15" s="158">
        <v>265000</v>
      </c>
    </row>
    <row r="16" spans="1:3">
      <c r="A16" s="30" t="s">
        <v>305</v>
      </c>
      <c r="B16" s="27" t="s">
        <v>805</v>
      </c>
      <c r="C16" s="31">
        <v>330000</v>
      </c>
    </row>
    <row r="17" spans="1:3">
      <c r="A17" s="34" t="s">
        <v>806</v>
      </c>
      <c r="B17" s="39" t="s">
        <v>807</v>
      </c>
      <c r="C17" s="36">
        <v>385000</v>
      </c>
    </row>
    <row r="18" spans="1:3" ht="16.2" thickBot="1">
      <c r="A18" s="34" t="s">
        <v>306</v>
      </c>
      <c r="B18" s="39" t="s">
        <v>805</v>
      </c>
      <c r="C18" s="36">
        <v>265000</v>
      </c>
    </row>
    <row r="19" spans="1:3" ht="16.2" thickBot="1">
      <c r="A19" s="386" t="s">
        <v>308</v>
      </c>
      <c r="B19" s="387"/>
      <c r="C19" s="388"/>
    </row>
    <row r="20" spans="1:3">
      <c r="A20" s="34" t="s">
        <v>312</v>
      </c>
      <c r="B20" s="39" t="s">
        <v>805</v>
      </c>
      <c r="C20" s="36">
        <v>110000</v>
      </c>
    </row>
    <row r="21" spans="1:3">
      <c r="A21" s="34" t="s">
        <v>311</v>
      </c>
      <c r="B21" s="39" t="s">
        <v>805</v>
      </c>
      <c r="C21" s="36">
        <v>110000</v>
      </c>
    </row>
    <row r="22" spans="1:3">
      <c r="A22" s="34" t="s">
        <v>314</v>
      </c>
      <c r="B22" s="39" t="s">
        <v>805</v>
      </c>
      <c r="C22" s="36">
        <v>230000</v>
      </c>
    </row>
    <row r="23" spans="1:3">
      <c r="A23" s="34" t="s">
        <v>310</v>
      </c>
      <c r="B23" s="39" t="s">
        <v>805</v>
      </c>
      <c r="C23" s="36">
        <v>110000</v>
      </c>
    </row>
    <row r="24" spans="1:3">
      <c r="A24" s="32" t="s">
        <v>309</v>
      </c>
      <c r="B24" s="38" t="s">
        <v>805</v>
      </c>
      <c r="C24" s="33">
        <v>110000</v>
      </c>
    </row>
    <row r="25" spans="1:3" ht="16.2" thickBot="1">
      <c r="A25" s="28" t="s">
        <v>313</v>
      </c>
      <c r="B25" s="37" t="s">
        <v>805</v>
      </c>
      <c r="C25" s="29">
        <v>110000</v>
      </c>
    </row>
    <row r="26" spans="1:3" ht="16.2" thickBot="1">
      <c r="A26" s="386" t="s">
        <v>808</v>
      </c>
      <c r="B26" s="387"/>
      <c r="C26" s="388"/>
    </row>
    <row r="27" spans="1:3">
      <c r="A27" s="32" t="s">
        <v>315</v>
      </c>
      <c r="B27" s="38" t="s">
        <v>805</v>
      </c>
      <c r="C27" s="33">
        <v>210000</v>
      </c>
    </row>
    <row r="28" spans="1:3" ht="16.2" thickBot="1">
      <c r="A28" s="30" t="s">
        <v>809</v>
      </c>
      <c r="B28" s="27" t="s">
        <v>807</v>
      </c>
      <c r="C28" s="31">
        <v>425000</v>
      </c>
    </row>
    <row r="29" spans="1:3" ht="16.2" thickBot="1">
      <c r="A29" s="365" t="s">
        <v>810</v>
      </c>
      <c r="B29" s="366"/>
      <c r="C29" s="367"/>
    </row>
    <row r="30" spans="1:3">
      <c r="A30" s="12" t="s">
        <v>813</v>
      </c>
      <c r="B30" s="40" t="s">
        <v>807</v>
      </c>
      <c r="C30" s="14">
        <v>290000</v>
      </c>
    </row>
    <row r="31" spans="1:3">
      <c r="A31" s="9" t="s">
        <v>811</v>
      </c>
      <c r="B31" s="19" t="s">
        <v>805</v>
      </c>
      <c r="C31" s="11">
        <v>230000</v>
      </c>
    </row>
    <row r="32" spans="1:3">
      <c r="A32" s="12" t="s">
        <v>812</v>
      </c>
      <c r="B32" s="40" t="s">
        <v>807</v>
      </c>
      <c r="C32" s="14">
        <v>250000</v>
      </c>
    </row>
    <row r="33" spans="1:3">
      <c r="A33" s="12" t="s">
        <v>816</v>
      </c>
      <c r="B33" s="40" t="s">
        <v>807</v>
      </c>
      <c r="C33" s="14">
        <v>390000</v>
      </c>
    </row>
    <row r="34" spans="1:3">
      <c r="A34" s="12" t="s">
        <v>817</v>
      </c>
      <c r="B34" s="40" t="s">
        <v>807</v>
      </c>
      <c r="C34" s="14">
        <v>430000</v>
      </c>
    </row>
    <row r="35" spans="1:3">
      <c r="A35" s="12" t="s">
        <v>818</v>
      </c>
      <c r="B35" s="40" t="s">
        <v>807</v>
      </c>
      <c r="C35" s="14">
        <v>290000</v>
      </c>
    </row>
    <row r="36" spans="1:3">
      <c r="A36" s="12" t="s">
        <v>815</v>
      </c>
      <c r="B36" s="40" t="s">
        <v>807</v>
      </c>
      <c r="C36" s="14">
        <v>350000</v>
      </c>
    </row>
    <row r="37" spans="1:3" ht="16.2" thickBot="1">
      <c r="A37" s="4" t="s">
        <v>814</v>
      </c>
      <c r="B37" s="17" t="s">
        <v>807</v>
      </c>
      <c r="C37" s="6">
        <v>250000</v>
      </c>
    </row>
    <row r="38" spans="1:3" ht="16.2" thickBot="1">
      <c r="A38" s="365" t="s">
        <v>819</v>
      </c>
      <c r="B38" s="366"/>
      <c r="C38" s="367"/>
    </row>
    <row r="39" spans="1:3" ht="31.2">
      <c r="A39" s="41" t="s">
        <v>826</v>
      </c>
      <c r="B39" s="40" t="s">
        <v>807</v>
      </c>
      <c r="C39" s="14">
        <v>400000</v>
      </c>
    </row>
    <row r="40" spans="1:3">
      <c r="A40" s="12" t="s">
        <v>827</v>
      </c>
      <c r="B40" s="40" t="s">
        <v>807</v>
      </c>
      <c r="C40" s="14">
        <v>450000</v>
      </c>
    </row>
    <row r="41" spans="1:3">
      <c r="A41" s="4" t="s">
        <v>831</v>
      </c>
      <c r="B41" s="17" t="s">
        <v>807</v>
      </c>
      <c r="C41" s="6">
        <v>450000</v>
      </c>
    </row>
    <row r="42" spans="1:3">
      <c r="A42" s="12" t="s">
        <v>828</v>
      </c>
      <c r="B42" s="40" t="s">
        <v>807</v>
      </c>
      <c r="C42" s="14">
        <v>500000</v>
      </c>
    </row>
    <row r="43" spans="1:3">
      <c r="A43" s="12" t="s">
        <v>830</v>
      </c>
      <c r="B43" s="40" t="s">
        <v>807</v>
      </c>
      <c r="C43" s="14">
        <v>450000</v>
      </c>
    </row>
    <row r="44" spans="1:3">
      <c r="A44" s="9" t="s">
        <v>820</v>
      </c>
      <c r="B44" s="19" t="s">
        <v>807</v>
      </c>
      <c r="C44" s="11">
        <v>400000</v>
      </c>
    </row>
    <row r="45" spans="1:3">
      <c r="A45" s="12" t="s">
        <v>821</v>
      </c>
      <c r="B45" s="40" t="s">
        <v>807</v>
      </c>
      <c r="C45" s="14">
        <v>440000</v>
      </c>
    </row>
    <row r="46" spans="1:3">
      <c r="A46" s="12" t="s">
        <v>822</v>
      </c>
      <c r="B46" s="40" t="s">
        <v>807</v>
      </c>
      <c r="C46" s="14">
        <v>480000</v>
      </c>
    </row>
    <row r="47" spans="1:3">
      <c r="A47" s="12" t="s">
        <v>823</v>
      </c>
      <c r="B47" s="40" t="s">
        <v>807</v>
      </c>
      <c r="C47" s="14">
        <v>350000</v>
      </c>
    </row>
    <row r="48" spans="1:3">
      <c r="A48" s="12" t="s">
        <v>824</v>
      </c>
      <c r="B48" s="40" t="s">
        <v>807</v>
      </c>
      <c r="C48" s="14">
        <v>390000</v>
      </c>
    </row>
    <row r="49" spans="1:3">
      <c r="A49" s="12" t="s">
        <v>825</v>
      </c>
      <c r="B49" s="40" t="s">
        <v>807</v>
      </c>
      <c r="C49" s="14">
        <v>390000</v>
      </c>
    </row>
    <row r="50" spans="1:3" ht="16.2" thickBot="1">
      <c r="A50" s="12" t="s">
        <v>829</v>
      </c>
      <c r="B50" s="40" t="s">
        <v>807</v>
      </c>
      <c r="C50" s="14">
        <v>500000</v>
      </c>
    </row>
    <row r="51" spans="1:3" ht="16.2" thickBot="1">
      <c r="A51" s="365" t="s">
        <v>832</v>
      </c>
      <c r="B51" s="366"/>
      <c r="C51" s="367"/>
    </row>
    <row r="52" spans="1:3">
      <c r="A52" s="164" t="s">
        <v>833</v>
      </c>
      <c r="B52" s="165" t="s">
        <v>805</v>
      </c>
      <c r="C52" s="166">
        <v>280000</v>
      </c>
    </row>
    <row r="53" spans="1:3">
      <c r="A53" s="167" t="s">
        <v>835</v>
      </c>
      <c r="B53" s="162" t="s">
        <v>807</v>
      </c>
      <c r="C53" s="168">
        <v>380000</v>
      </c>
    </row>
    <row r="54" spans="1:3">
      <c r="A54" s="12" t="s">
        <v>834</v>
      </c>
      <c r="B54" s="40" t="s">
        <v>805</v>
      </c>
      <c r="C54" s="14">
        <v>350000</v>
      </c>
    </row>
    <row r="55" spans="1:3">
      <c r="A55" s="12" t="s">
        <v>836</v>
      </c>
      <c r="B55" s="40" t="s">
        <v>807</v>
      </c>
      <c r="C55" s="14">
        <v>450000</v>
      </c>
    </row>
    <row r="56" spans="1:3">
      <c r="A56" s="161" t="s">
        <v>837</v>
      </c>
      <c r="B56" s="162"/>
      <c r="C56" s="163"/>
    </row>
    <row r="57" spans="1:3">
      <c r="A57" s="12" t="s">
        <v>843</v>
      </c>
      <c r="B57" s="40" t="s">
        <v>807</v>
      </c>
      <c r="C57" s="14">
        <v>550000</v>
      </c>
    </row>
    <row r="58" spans="1:3">
      <c r="A58" s="12" t="s">
        <v>842</v>
      </c>
      <c r="B58" s="40" t="s">
        <v>807</v>
      </c>
      <c r="C58" s="14">
        <v>500000</v>
      </c>
    </row>
    <row r="59" spans="1:3">
      <c r="A59" s="12" t="s">
        <v>846</v>
      </c>
      <c r="B59" s="40" t="s">
        <v>845</v>
      </c>
      <c r="C59" s="14">
        <v>720000</v>
      </c>
    </row>
    <row r="60" spans="1:3">
      <c r="A60" s="12" t="s">
        <v>840</v>
      </c>
      <c r="B60" s="40" t="s">
        <v>807</v>
      </c>
      <c r="C60" s="14">
        <v>390000</v>
      </c>
    </row>
    <row r="61" spans="1:3">
      <c r="A61" s="12" t="s">
        <v>844</v>
      </c>
      <c r="B61" s="40" t="s">
        <v>845</v>
      </c>
      <c r="C61" s="14">
        <v>600000</v>
      </c>
    </row>
    <row r="62" spans="1:3">
      <c r="A62" s="12" t="s">
        <v>847</v>
      </c>
      <c r="B62" s="40" t="s">
        <v>845</v>
      </c>
      <c r="C62" s="14">
        <v>980000</v>
      </c>
    </row>
    <row r="63" spans="1:3">
      <c r="A63" s="12" t="s">
        <v>838</v>
      </c>
      <c r="B63" s="40" t="s">
        <v>807</v>
      </c>
      <c r="C63" s="14">
        <v>350000</v>
      </c>
    </row>
    <row r="64" spans="1:3">
      <c r="A64" s="12" t="s">
        <v>839</v>
      </c>
      <c r="B64" s="40" t="s">
        <v>807</v>
      </c>
      <c r="C64" s="14">
        <v>550000</v>
      </c>
    </row>
    <row r="65" spans="1:3" ht="16.2" thickBot="1">
      <c r="A65" s="4" t="s">
        <v>841</v>
      </c>
      <c r="B65" s="17" t="s">
        <v>805</v>
      </c>
      <c r="C65" s="6">
        <v>450000</v>
      </c>
    </row>
    <row r="66" spans="1:3" ht="16.2" thickBot="1">
      <c r="A66" s="365" t="s">
        <v>848</v>
      </c>
      <c r="B66" s="366"/>
      <c r="C66" s="367"/>
    </row>
    <row r="67" spans="1:3">
      <c r="A67" s="9" t="s">
        <v>316</v>
      </c>
      <c r="B67" s="19" t="s">
        <v>805</v>
      </c>
      <c r="C67" s="11">
        <v>200000</v>
      </c>
    </row>
    <row r="68" spans="1:3">
      <c r="A68" s="12" t="s">
        <v>317</v>
      </c>
      <c r="B68" s="40" t="s">
        <v>805</v>
      </c>
      <c r="C68" s="14">
        <v>180000</v>
      </c>
    </row>
    <row r="69" spans="1:3" ht="16.2" thickBot="1">
      <c r="A69" s="4" t="s">
        <v>318</v>
      </c>
      <c r="B69" s="17" t="s">
        <v>805</v>
      </c>
      <c r="C69" s="6">
        <v>120000</v>
      </c>
    </row>
    <row r="70" spans="1:3" ht="16.2" thickBot="1">
      <c r="A70" s="365" t="s">
        <v>849</v>
      </c>
      <c r="B70" s="366"/>
      <c r="C70" s="367"/>
    </row>
    <row r="71" spans="1:3">
      <c r="A71" s="9" t="s">
        <v>850</v>
      </c>
      <c r="B71" s="19" t="s">
        <v>845</v>
      </c>
      <c r="C71" s="11">
        <v>750000</v>
      </c>
    </row>
    <row r="72" spans="1:3">
      <c r="A72" s="12" t="s">
        <v>851</v>
      </c>
      <c r="B72" s="40" t="s">
        <v>845</v>
      </c>
      <c r="C72" s="14">
        <v>750000</v>
      </c>
    </row>
    <row r="73" spans="1:3">
      <c r="A73" s="12" t="s">
        <v>319</v>
      </c>
      <c r="B73" s="40" t="s">
        <v>845</v>
      </c>
      <c r="C73" s="14">
        <v>490000</v>
      </c>
    </row>
    <row r="74" spans="1:3">
      <c r="A74" s="12" t="s">
        <v>853</v>
      </c>
      <c r="B74" s="40" t="s">
        <v>845</v>
      </c>
      <c r="C74" s="14">
        <v>700000</v>
      </c>
    </row>
    <row r="75" spans="1:3">
      <c r="A75" s="12" t="s">
        <v>852</v>
      </c>
      <c r="B75" s="40" t="s">
        <v>845</v>
      </c>
      <c r="C75" s="14">
        <v>750000</v>
      </c>
    </row>
    <row r="76" spans="1:3" ht="16.2" thickBot="1">
      <c r="A76" s="4" t="s">
        <v>320</v>
      </c>
      <c r="B76" s="17" t="s">
        <v>845</v>
      </c>
      <c r="C76" s="6">
        <v>690000</v>
      </c>
    </row>
    <row r="77" spans="1:3" ht="16.2" thickBot="1">
      <c r="A77" s="365" t="s">
        <v>321</v>
      </c>
      <c r="B77" s="366"/>
      <c r="C77" s="367"/>
    </row>
    <row r="78" spans="1:3">
      <c r="A78" s="9" t="s">
        <v>322</v>
      </c>
      <c r="B78" s="19" t="s">
        <v>807</v>
      </c>
      <c r="C78" s="11">
        <v>1350000</v>
      </c>
    </row>
    <row r="79" spans="1:3" ht="16.2" thickBot="1">
      <c r="A79" s="7" t="s">
        <v>323</v>
      </c>
      <c r="B79" s="3" t="s">
        <v>807</v>
      </c>
      <c r="C79" s="8">
        <v>1150000</v>
      </c>
    </row>
    <row r="80" spans="1:3" ht="16.2" thickBot="1">
      <c r="A80" s="365" t="s">
        <v>854</v>
      </c>
      <c r="B80" s="366"/>
      <c r="C80" s="367"/>
    </row>
    <row r="81" spans="1:3">
      <c r="A81" s="9" t="s">
        <v>322</v>
      </c>
      <c r="B81" s="19" t="s">
        <v>805</v>
      </c>
      <c r="C81" s="11">
        <v>890000</v>
      </c>
    </row>
    <row r="82" spans="1:3" ht="16.2" thickBot="1">
      <c r="A82" s="7" t="s">
        <v>323</v>
      </c>
      <c r="B82" s="3" t="s">
        <v>805</v>
      </c>
      <c r="C82" s="8">
        <v>890000</v>
      </c>
    </row>
    <row r="83" spans="1:3" ht="31.5" customHeight="1" thickBot="1">
      <c r="A83" s="383" t="s">
        <v>855</v>
      </c>
      <c r="B83" s="384"/>
      <c r="C83" s="385"/>
    </row>
    <row r="84" spans="1:3" ht="31.2">
      <c r="A84" s="43" t="s">
        <v>856</v>
      </c>
      <c r="B84" s="19" t="s">
        <v>807</v>
      </c>
      <c r="C84" s="11">
        <v>230000</v>
      </c>
    </row>
    <row r="85" spans="1:3">
      <c r="A85" s="12" t="s">
        <v>324</v>
      </c>
      <c r="B85" s="40" t="s">
        <v>805</v>
      </c>
      <c r="C85" s="14">
        <v>190000</v>
      </c>
    </row>
    <row r="86" spans="1:3" ht="31.2">
      <c r="A86" s="41" t="s">
        <v>857</v>
      </c>
      <c r="B86" s="40" t="s">
        <v>805</v>
      </c>
      <c r="C86" s="74">
        <v>600000</v>
      </c>
    </row>
    <row r="87" spans="1:3" ht="31.2">
      <c r="A87" s="41" t="s">
        <v>858</v>
      </c>
      <c r="B87" s="40" t="s">
        <v>807</v>
      </c>
      <c r="C87" s="14">
        <v>1400000</v>
      </c>
    </row>
    <row r="88" spans="1:3">
      <c r="A88" s="12" t="s">
        <v>861</v>
      </c>
      <c r="B88" s="40" t="s">
        <v>807</v>
      </c>
      <c r="C88" s="14">
        <v>1800000</v>
      </c>
    </row>
    <row r="89" spans="1:3">
      <c r="A89" s="12" t="s">
        <v>325</v>
      </c>
      <c r="B89" s="40" t="s">
        <v>805</v>
      </c>
      <c r="C89" s="14">
        <v>250000</v>
      </c>
    </row>
    <row r="90" spans="1:3">
      <c r="A90" s="12" t="s">
        <v>326</v>
      </c>
      <c r="B90" s="40" t="s">
        <v>805</v>
      </c>
      <c r="C90" s="14">
        <v>450000</v>
      </c>
    </row>
    <row r="91" spans="1:3">
      <c r="A91" s="12" t="s">
        <v>859</v>
      </c>
      <c r="B91" s="40" t="s">
        <v>805</v>
      </c>
      <c r="C91" s="14">
        <v>400000</v>
      </c>
    </row>
    <row r="92" spans="1:3">
      <c r="A92" s="12" t="s">
        <v>860</v>
      </c>
      <c r="B92" s="40" t="s">
        <v>805</v>
      </c>
      <c r="C92" s="14">
        <v>800000</v>
      </c>
    </row>
    <row r="93" spans="1:3" ht="31.8" thickBot="1">
      <c r="A93" s="42" t="s">
        <v>862</v>
      </c>
      <c r="B93" s="17" t="s">
        <v>807</v>
      </c>
      <c r="C93" s="6">
        <v>1500000</v>
      </c>
    </row>
    <row r="94" spans="1:3" ht="16.2" thickBot="1">
      <c r="A94" s="365" t="s">
        <v>863</v>
      </c>
      <c r="B94" s="366"/>
      <c r="C94" s="367"/>
    </row>
    <row r="95" spans="1:3">
      <c r="A95" s="12" t="s">
        <v>337</v>
      </c>
      <c r="B95" s="40" t="s">
        <v>805</v>
      </c>
      <c r="C95" s="14">
        <v>175000</v>
      </c>
    </row>
    <row r="96" spans="1:3">
      <c r="A96" s="12" t="s">
        <v>338</v>
      </c>
      <c r="B96" s="40" t="s">
        <v>805</v>
      </c>
      <c r="C96" s="14">
        <v>110000</v>
      </c>
    </row>
    <row r="97" spans="1:3">
      <c r="A97" s="12" t="s">
        <v>865</v>
      </c>
      <c r="B97" s="40" t="s">
        <v>805</v>
      </c>
      <c r="C97" s="14">
        <v>175000</v>
      </c>
    </row>
    <row r="98" spans="1:3">
      <c r="A98" s="12" t="s">
        <v>866</v>
      </c>
      <c r="B98" s="40" t="s">
        <v>805</v>
      </c>
      <c r="C98" s="14">
        <v>300000</v>
      </c>
    </row>
    <row r="99" spans="1:3">
      <c r="A99" s="12" t="s">
        <v>333</v>
      </c>
      <c r="B99" s="40" t="s">
        <v>805</v>
      </c>
      <c r="C99" s="14">
        <v>175000</v>
      </c>
    </row>
    <row r="100" spans="1:3">
      <c r="A100" s="12" t="s">
        <v>334</v>
      </c>
      <c r="B100" s="40" t="s">
        <v>805</v>
      </c>
      <c r="C100" s="14">
        <v>300000</v>
      </c>
    </row>
    <row r="101" spans="1:3">
      <c r="A101" s="12" t="s">
        <v>871</v>
      </c>
      <c r="B101" s="40" t="s">
        <v>872</v>
      </c>
      <c r="C101" s="14">
        <v>180000</v>
      </c>
    </row>
    <row r="102" spans="1:3">
      <c r="A102" s="12" t="s">
        <v>873</v>
      </c>
      <c r="B102" s="40" t="s">
        <v>872</v>
      </c>
      <c r="C102" s="14">
        <v>250000</v>
      </c>
    </row>
    <row r="103" spans="1:3">
      <c r="A103" s="12" t="s">
        <v>874</v>
      </c>
      <c r="B103" s="40" t="s">
        <v>805</v>
      </c>
      <c r="C103" s="14">
        <v>175000</v>
      </c>
    </row>
    <row r="104" spans="1:3">
      <c r="A104" s="12" t="s">
        <v>864</v>
      </c>
      <c r="B104" s="40" t="s">
        <v>805</v>
      </c>
      <c r="C104" s="14">
        <v>690000</v>
      </c>
    </row>
    <row r="105" spans="1:3">
      <c r="A105" s="12" t="s">
        <v>328</v>
      </c>
      <c r="B105" s="40" t="s">
        <v>805</v>
      </c>
      <c r="C105" s="14">
        <v>525000</v>
      </c>
    </row>
    <row r="106" spans="1:3">
      <c r="A106" s="12" t="s">
        <v>329</v>
      </c>
      <c r="B106" s="40" t="s">
        <v>845</v>
      </c>
      <c r="C106" s="14">
        <v>650000</v>
      </c>
    </row>
    <row r="107" spans="1:3">
      <c r="A107" s="12" t="s">
        <v>341</v>
      </c>
      <c r="B107" s="40" t="s">
        <v>805</v>
      </c>
      <c r="C107" s="14">
        <v>175000</v>
      </c>
    </row>
    <row r="108" spans="1:3">
      <c r="A108" s="12" t="s">
        <v>330</v>
      </c>
      <c r="B108" s="40" t="s">
        <v>805</v>
      </c>
      <c r="C108" s="14">
        <v>475000</v>
      </c>
    </row>
    <row r="109" spans="1:3">
      <c r="A109" s="12" t="s">
        <v>331</v>
      </c>
      <c r="B109" s="40" t="s">
        <v>805</v>
      </c>
      <c r="C109" s="14">
        <v>420000</v>
      </c>
    </row>
    <row r="110" spans="1:3">
      <c r="A110" s="12" t="s">
        <v>332</v>
      </c>
      <c r="B110" s="40" t="s">
        <v>805</v>
      </c>
      <c r="C110" s="14">
        <v>525000</v>
      </c>
    </row>
    <row r="111" spans="1:3">
      <c r="A111" s="9" t="s">
        <v>327</v>
      </c>
      <c r="B111" s="19" t="s">
        <v>805</v>
      </c>
      <c r="C111" s="11">
        <v>630000</v>
      </c>
    </row>
    <row r="112" spans="1:3">
      <c r="A112" s="12" t="s">
        <v>342</v>
      </c>
      <c r="B112" s="40" t="s">
        <v>805</v>
      </c>
      <c r="C112" s="14">
        <v>90000</v>
      </c>
    </row>
    <row r="113" spans="1:3">
      <c r="A113" s="12" t="s">
        <v>343</v>
      </c>
      <c r="B113" s="40" t="s">
        <v>805</v>
      </c>
      <c r="C113" s="14">
        <v>150000</v>
      </c>
    </row>
    <row r="114" spans="1:3">
      <c r="A114" s="12" t="s">
        <v>869</v>
      </c>
      <c r="B114" s="40" t="s">
        <v>805</v>
      </c>
      <c r="C114" s="14">
        <v>6000</v>
      </c>
    </row>
    <row r="115" spans="1:3">
      <c r="A115" s="12" t="s">
        <v>870</v>
      </c>
      <c r="B115" s="40" t="s">
        <v>805</v>
      </c>
      <c r="C115" s="14">
        <v>10000</v>
      </c>
    </row>
    <row r="116" spans="1:3">
      <c r="A116" s="12" t="s">
        <v>867</v>
      </c>
      <c r="B116" s="40" t="s">
        <v>805</v>
      </c>
      <c r="C116" s="14">
        <v>950000</v>
      </c>
    </row>
    <row r="117" spans="1:3">
      <c r="A117" s="12" t="s">
        <v>868</v>
      </c>
      <c r="B117" s="40" t="s">
        <v>805</v>
      </c>
      <c r="C117" s="14">
        <v>575000</v>
      </c>
    </row>
    <row r="118" spans="1:3">
      <c r="A118" s="12" t="s">
        <v>339</v>
      </c>
      <c r="B118" s="40" t="s">
        <v>805</v>
      </c>
      <c r="C118" s="14">
        <v>475000</v>
      </c>
    </row>
    <row r="119" spans="1:3">
      <c r="A119" s="12" t="s">
        <v>335</v>
      </c>
      <c r="B119" s="40" t="s">
        <v>805</v>
      </c>
      <c r="C119" s="14">
        <v>210000</v>
      </c>
    </row>
    <row r="120" spans="1:3">
      <c r="A120" s="12" t="s">
        <v>336</v>
      </c>
      <c r="B120" s="40" t="s">
        <v>805</v>
      </c>
      <c r="C120" s="14">
        <v>400000</v>
      </c>
    </row>
    <row r="121" spans="1:3" ht="16.2" thickBot="1">
      <c r="A121" s="4" t="s">
        <v>340</v>
      </c>
      <c r="B121" s="17" t="s">
        <v>805</v>
      </c>
      <c r="C121" s="6">
        <v>525000</v>
      </c>
    </row>
    <row r="122" spans="1:3" ht="16.2" thickBot="1">
      <c r="A122" s="365" t="s">
        <v>875</v>
      </c>
      <c r="B122" s="366"/>
      <c r="C122" s="367"/>
    </row>
    <row r="123" spans="1:3">
      <c r="A123" s="9" t="s">
        <v>876</v>
      </c>
      <c r="B123" s="19" t="s">
        <v>805</v>
      </c>
      <c r="C123" s="11">
        <v>225000</v>
      </c>
    </row>
    <row r="124" spans="1:3">
      <c r="A124" s="12" t="s">
        <v>344</v>
      </c>
      <c r="B124" s="40" t="s">
        <v>805</v>
      </c>
      <c r="C124" s="14">
        <v>95000</v>
      </c>
    </row>
    <row r="125" spans="1:3" ht="16.2" thickBot="1">
      <c r="A125" s="4" t="s">
        <v>345</v>
      </c>
      <c r="B125" s="17" t="s">
        <v>805</v>
      </c>
      <c r="C125" s="6">
        <v>325000</v>
      </c>
    </row>
    <row r="126" spans="1:3" ht="16.2" thickBot="1">
      <c r="A126" s="365" t="s">
        <v>877</v>
      </c>
      <c r="B126" s="366"/>
      <c r="C126" s="367"/>
    </row>
    <row r="127" spans="1:3" s="94" customFormat="1" ht="31.2">
      <c r="A127" s="100" t="s">
        <v>878</v>
      </c>
      <c r="B127" s="101"/>
      <c r="C127" s="93">
        <v>25000</v>
      </c>
    </row>
    <row r="128" spans="1:3" s="94" customFormat="1">
      <c r="A128" s="95" t="s">
        <v>879</v>
      </c>
      <c r="B128" s="99"/>
      <c r="C128" s="96">
        <v>10000</v>
      </c>
    </row>
    <row r="129" spans="1:3" s="94" customFormat="1">
      <c r="A129" s="95" t="s">
        <v>513</v>
      </c>
      <c r="B129" s="99"/>
      <c r="C129" s="96">
        <v>17500</v>
      </c>
    </row>
    <row r="130" spans="1:3" s="94" customFormat="1">
      <c r="A130" s="95" t="s">
        <v>514</v>
      </c>
      <c r="B130" s="99"/>
      <c r="C130" s="96">
        <v>20000</v>
      </c>
    </row>
    <row r="132" spans="1:3">
      <c r="A132" s="22"/>
    </row>
    <row r="134" spans="1:3">
      <c r="A134" s="111" t="s">
        <v>1268</v>
      </c>
      <c r="B134" s="112"/>
      <c r="C134" s="113">
        <v>890000</v>
      </c>
    </row>
    <row r="135" spans="1:3">
      <c r="A135" s="108" t="s">
        <v>1269</v>
      </c>
      <c r="B135" s="109"/>
      <c r="C135" s="110">
        <v>670000</v>
      </c>
    </row>
    <row r="137" spans="1:3">
      <c r="A137" s="169" t="s">
        <v>1377</v>
      </c>
    </row>
    <row r="138" spans="1:3">
      <c r="A138" s="169" t="s">
        <v>1340</v>
      </c>
    </row>
    <row r="139" spans="1:3">
      <c r="A139" s="169" t="s">
        <v>1341</v>
      </c>
    </row>
    <row r="140" spans="1:3">
      <c r="A140" s="169" t="s">
        <v>1342</v>
      </c>
    </row>
    <row r="141" spans="1:3">
      <c r="A141" s="169" t="s">
        <v>1343</v>
      </c>
    </row>
  </sheetData>
  <sortState xmlns:xlrd2="http://schemas.microsoft.com/office/spreadsheetml/2017/richdata2" ref="A92:C117">
    <sortCondition ref="A91"/>
  </sortState>
  <customSheetViews>
    <customSheetView guid="{EA007550-F98E-44D4-97FC-7AD0B7341FD4}" topLeftCell="A13">
      <selection activeCell="E22" sqref="E22"/>
      <pageMargins left="0.7" right="0.7" top="0.75" bottom="0.75" header="0.3" footer="0.3"/>
      <pageSetup paperSize="9" orientation="portrait" r:id="rId1"/>
    </customSheetView>
    <customSheetView guid="{C9194C48-71F1-4D0D-8543-D47A0ED0538E}" topLeftCell="A13">
      <selection activeCell="A141" sqref="A141"/>
      <pageMargins left="0.7" right="0.7" top="0.75" bottom="0.75" header="0.3" footer="0.3"/>
      <pageSetup paperSize="9" orientation="portrait" r:id="rId2"/>
    </customSheetView>
    <customSheetView guid="{18593D40-4C9A-4469-91AB-DF748F4B6CB5}" topLeftCell="A13">
      <selection activeCell="A141" sqref="A141"/>
      <pageMargins left="0.7" right="0.7" top="0.75" bottom="0.75" header="0.3" footer="0.3"/>
      <pageSetup paperSize="9" orientation="portrait" r:id="rId3"/>
    </customSheetView>
    <customSheetView guid="{A0B01127-C76A-49DB-9AEA-1A94C9BA4560}" topLeftCell="A118">
      <selection activeCell="A130" sqref="A130:XFD130"/>
      <pageMargins left="0.7" right="0.7" top="0.75" bottom="0.75" header="0.3" footer="0.3"/>
    </customSheetView>
    <customSheetView guid="{BB8357EC-224D-41F0-8F9A-33EA86BC4204}" topLeftCell="A13">
      <selection activeCell="A141" sqref="A141"/>
      <pageMargins left="0.7" right="0.7" top="0.75" bottom="0.75" header="0.3" footer="0.3"/>
      <pageSetup paperSize="9" orientation="portrait" r:id="rId4"/>
    </customSheetView>
    <customSheetView guid="{FBE4D095-C8D5-444C-807A-3ECF3B1B4499}" topLeftCell="A13">
      <selection activeCell="A141" sqref="A141"/>
      <pageMargins left="0.7" right="0.7" top="0.75" bottom="0.75" header="0.3" footer="0.3"/>
      <pageSetup paperSize="9" orientation="portrait" r:id="rId5"/>
    </customSheetView>
    <customSheetView guid="{50A28197-6F1F-47EE-8E67-273D5C709BDD}" topLeftCell="A13">
      <selection activeCell="A141" sqref="A141"/>
      <pageMargins left="0.7" right="0.7" top="0.75" bottom="0.75" header="0.3" footer="0.3"/>
      <pageSetup paperSize="9" orientation="portrait" r:id="rId6"/>
    </customSheetView>
    <customSheetView guid="{60023EFF-19D8-46CE-BB93-D49F8EB0AA35}" topLeftCell="A13">
      <selection activeCell="A141" sqref="A141"/>
      <pageMargins left="0.7" right="0.7" top="0.75" bottom="0.75" header="0.3" footer="0.3"/>
      <pageSetup paperSize="9" orientation="portrait" r:id="rId7"/>
    </customSheetView>
    <customSheetView guid="{DE03A696-6062-4F8F-B1CB-F0E52E9DAB7B}" topLeftCell="A13">
      <selection activeCell="A141" sqref="A141"/>
      <pageMargins left="0.7" right="0.7" top="0.75" bottom="0.75" header="0.3" footer="0.3"/>
      <pageSetup paperSize="9" orientation="portrait" r:id="rId8"/>
    </customSheetView>
  </customSheetViews>
  <mergeCells count="17">
    <mergeCell ref="A26:C26"/>
    <mergeCell ref="A1:C1"/>
    <mergeCell ref="A51:C51"/>
    <mergeCell ref="A66:C66"/>
    <mergeCell ref="A70:C70"/>
    <mergeCell ref="A13:C13"/>
    <mergeCell ref="A14:C14"/>
    <mergeCell ref="A19:C19"/>
    <mergeCell ref="A6:C6"/>
    <mergeCell ref="A126:C126"/>
    <mergeCell ref="A29:C29"/>
    <mergeCell ref="A38:C38"/>
    <mergeCell ref="A77:C77"/>
    <mergeCell ref="A80:C80"/>
    <mergeCell ref="A83:C83"/>
    <mergeCell ref="A94:C94"/>
    <mergeCell ref="A122:C122"/>
  </mergeCells>
  <pageMargins left="0.7" right="0.7" top="0.75" bottom="0.75" header="0.3" footer="0.3"/>
  <pageSetup paperSize="9" orientation="portrait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9"/>
  <sheetViews>
    <sheetView workbookViewId="0">
      <selection activeCell="A24" sqref="A24"/>
    </sheetView>
  </sheetViews>
  <sheetFormatPr defaultColWidth="9.21875" defaultRowHeight="15.6"/>
  <cols>
    <col min="1" max="1" width="67.77734375" style="1" customWidth="1"/>
    <col min="2" max="2" width="18" style="1" customWidth="1"/>
    <col min="3" max="3" width="11.77734375" style="1" customWidth="1"/>
    <col min="4" max="16384" width="9.21875" style="1"/>
  </cols>
  <sheetData>
    <row r="1" spans="1:2" ht="16.8" thickBot="1">
      <c r="A1" s="368" t="s">
        <v>346</v>
      </c>
      <c r="B1" s="369"/>
    </row>
    <row r="2" spans="1:2">
      <c r="A2" s="12" t="s">
        <v>351</v>
      </c>
      <c r="B2" s="45">
        <v>20000</v>
      </c>
    </row>
    <row r="3" spans="1:2">
      <c r="A3" s="12" t="s">
        <v>350</v>
      </c>
      <c r="B3" s="45">
        <v>17500</v>
      </c>
    </row>
    <row r="4" spans="1:2">
      <c r="A4" s="12" t="s">
        <v>1173</v>
      </c>
      <c r="B4" s="45">
        <v>3500</v>
      </c>
    </row>
    <row r="5" spans="1:2">
      <c r="A5" s="12" t="s">
        <v>1174</v>
      </c>
      <c r="B5" s="45">
        <v>2500</v>
      </c>
    </row>
    <row r="6" spans="1:2">
      <c r="A6" s="105" t="s">
        <v>1266</v>
      </c>
      <c r="B6" s="107">
        <v>20000</v>
      </c>
    </row>
    <row r="7" spans="1:2">
      <c r="A7" s="105" t="s">
        <v>1267</v>
      </c>
      <c r="B7" s="107">
        <v>13000</v>
      </c>
    </row>
    <row r="8" spans="1:2">
      <c r="A8" s="12" t="s">
        <v>1175</v>
      </c>
      <c r="B8" s="45">
        <v>3500</v>
      </c>
    </row>
    <row r="9" spans="1:2">
      <c r="A9" s="12" t="s">
        <v>348</v>
      </c>
      <c r="B9" s="45">
        <v>6000</v>
      </c>
    </row>
    <row r="10" spans="1:2">
      <c r="A10" s="9" t="s">
        <v>347</v>
      </c>
      <c r="B10" s="44">
        <v>13000</v>
      </c>
    </row>
    <row r="11" spans="1:2">
      <c r="A11" s="12" t="s">
        <v>1172</v>
      </c>
      <c r="B11" s="45">
        <v>40000</v>
      </c>
    </row>
    <row r="12" spans="1:2" ht="16.2" thickBot="1">
      <c r="A12" s="4" t="s">
        <v>349</v>
      </c>
      <c r="B12" s="46">
        <v>17500</v>
      </c>
    </row>
    <row r="13" spans="1:2" ht="16.2" thickBot="1">
      <c r="A13" s="365" t="s">
        <v>352</v>
      </c>
      <c r="B13" s="367"/>
    </row>
    <row r="14" spans="1:2">
      <c r="A14" s="9" t="s">
        <v>1171</v>
      </c>
      <c r="B14" s="44">
        <v>25000</v>
      </c>
    </row>
    <row r="15" spans="1:2" ht="16.2" thickBot="1">
      <c r="A15" s="4" t="s">
        <v>353</v>
      </c>
      <c r="B15" s="46">
        <v>15000</v>
      </c>
    </row>
    <row r="16" spans="1:2" ht="16.2" thickBot="1">
      <c r="A16" s="365" t="s">
        <v>354</v>
      </c>
      <c r="B16" s="367"/>
    </row>
    <row r="17" spans="1:2">
      <c r="A17" s="9" t="s">
        <v>1176</v>
      </c>
      <c r="B17" s="44">
        <v>13000</v>
      </c>
    </row>
    <row r="18" spans="1:2">
      <c r="A18" s="12" t="s">
        <v>355</v>
      </c>
      <c r="B18" s="45">
        <v>13000</v>
      </c>
    </row>
    <row r="19" spans="1:2">
      <c r="A19" s="22"/>
    </row>
  </sheetData>
  <sortState xmlns:xlrd2="http://schemas.microsoft.com/office/spreadsheetml/2017/richdata2" ref="A3:B10">
    <sortCondition ref="A2"/>
  </sortState>
  <customSheetViews>
    <customSheetView guid="{EA007550-F98E-44D4-97FC-7AD0B7341FD4}">
      <selection activeCell="A24" sqref="A24"/>
      <pageMargins left="0.7" right="0.7" top="0.75" bottom="0.75" header="0.3" footer="0.3"/>
    </customSheetView>
    <customSheetView guid="{C9194C48-71F1-4D0D-8543-D47A0ED0538E}">
      <selection activeCell="A24" sqref="A24"/>
      <pageMargins left="0.7" right="0.7" top="0.75" bottom="0.75" header="0.3" footer="0.3"/>
    </customSheetView>
    <customSheetView guid="{18593D40-4C9A-4469-91AB-DF748F4B6CB5}">
      <selection activeCell="A24" sqref="A24"/>
      <pageMargins left="0.7" right="0.7" top="0.75" bottom="0.75" header="0.3" footer="0.3"/>
    </customSheetView>
    <customSheetView guid="{A0B01127-C76A-49DB-9AEA-1A94C9BA4560}">
      <selection activeCell="A24" sqref="A24"/>
      <pageMargins left="0.7" right="0.7" top="0.75" bottom="0.75" header="0.3" footer="0.3"/>
    </customSheetView>
    <customSheetView guid="{BB8357EC-224D-41F0-8F9A-33EA86BC4204}">
      <selection activeCell="A24" sqref="A24"/>
      <pageMargins left="0.7" right="0.7" top="0.75" bottom="0.75" header="0.3" footer="0.3"/>
    </customSheetView>
    <customSheetView guid="{FBE4D095-C8D5-444C-807A-3ECF3B1B4499}">
      <selection activeCell="A24" sqref="A24"/>
      <pageMargins left="0.7" right="0.7" top="0.75" bottom="0.75" header="0.3" footer="0.3"/>
    </customSheetView>
    <customSheetView guid="{50A28197-6F1F-47EE-8E67-273D5C709BDD}">
      <selection activeCell="A24" sqref="A24"/>
      <pageMargins left="0.7" right="0.7" top="0.75" bottom="0.75" header="0.3" footer="0.3"/>
    </customSheetView>
    <customSheetView guid="{60023EFF-19D8-46CE-BB93-D49F8EB0AA35}">
      <selection activeCell="A24" sqref="A24"/>
      <pageMargins left="0.7" right="0.7" top="0.75" bottom="0.75" header="0.3" footer="0.3"/>
    </customSheetView>
    <customSheetView guid="{DE03A696-6062-4F8F-B1CB-F0E52E9DAB7B}">
      <selection activeCell="A24" sqref="A24"/>
      <pageMargins left="0.7" right="0.7" top="0.75" bottom="0.75" header="0.3" footer="0.3"/>
    </customSheetView>
  </customSheetViews>
  <mergeCells count="3">
    <mergeCell ref="A1:B1"/>
    <mergeCell ref="A13:B13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6"/>
  <sheetViews>
    <sheetView workbookViewId="0">
      <selection activeCell="E15" sqref="E15"/>
    </sheetView>
  </sheetViews>
  <sheetFormatPr defaultRowHeight="14.4"/>
  <cols>
    <col min="1" max="1" width="82.77734375" customWidth="1"/>
    <col min="2" max="2" width="18.21875" customWidth="1"/>
  </cols>
  <sheetData>
    <row r="1" spans="1:2" ht="16.2" thickBot="1">
      <c r="A1" s="199" t="s">
        <v>1417</v>
      </c>
      <c r="B1" s="200"/>
    </row>
    <row r="2" spans="1:2" ht="15.6">
      <c r="A2" s="201" t="s">
        <v>1406</v>
      </c>
      <c r="B2" s="202">
        <v>25000</v>
      </c>
    </row>
    <row r="3" spans="1:2" ht="15.6">
      <c r="A3" s="203" t="s">
        <v>1407</v>
      </c>
      <c r="B3" s="204">
        <v>20000</v>
      </c>
    </row>
    <row r="4" spans="1:2" ht="15.6">
      <c r="A4" s="203" t="s">
        <v>17</v>
      </c>
      <c r="B4" s="204">
        <v>15000</v>
      </c>
    </row>
    <row r="5" spans="1:2" ht="15.6">
      <c r="A5" s="203" t="s">
        <v>1408</v>
      </c>
      <c r="B5" s="204">
        <v>15000</v>
      </c>
    </row>
    <row r="6" spans="1:2" ht="15.6">
      <c r="A6" s="203" t="s">
        <v>1409</v>
      </c>
      <c r="B6" s="204">
        <v>13000</v>
      </c>
    </row>
    <row r="7" spans="1:2" ht="15.6">
      <c r="A7" s="203" t="s">
        <v>86</v>
      </c>
      <c r="B7" s="204">
        <v>11000</v>
      </c>
    </row>
    <row r="8" spans="1:2" ht="16.2" thickBot="1">
      <c r="A8" s="205" t="s">
        <v>16</v>
      </c>
      <c r="B8" s="206">
        <v>30000</v>
      </c>
    </row>
    <row r="9" spans="1:2" ht="16.2" thickBot="1">
      <c r="A9" s="207"/>
      <c r="B9" s="208"/>
    </row>
    <row r="10" spans="1:2" ht="15.6">
      <c r="A10" s="201" t="s">
        <v>1410</v>
      </c>
      <c r="B10" s="202">
        <v>55000</v>
      </c>
    </row>
    <row r="11" spans="1:2" ht="15.6">
      <c r="A11" s="203" t="s">
        <v>1411</v>
      </c>
      <c r="B11" s="204">
        <v>35000</v>
      </c>
    </row>
    <row r="12" spans="1:2" ht="15.6">
      <c r="A12" s="203" t="s">
        <v>1412</v>
      </c>
      <c r="B12" s="204">
        <v>20000</v>
      </c>
    </row>
    <row r="13" spans="1:2" ht="15.6">
      <c r="A13" s="203" t="s">
        <v>1413</v>
      </c>
      <c r="B13" s="204">
        <v>13000</v>
      </c>
    </row>
    <row r="14" spans="1:2" ht="15.6">
      <c r="A14" s="203" t="s">
        <v>1414</v>
      </c>
      <c r="B14" s="204">
        <v>8000</v>
      </c>
    </row>
    <row r="15" spans="1:2" ht="15.6">
      <c r="A15" s="203" t="s">
        <v>1415</v>
      </c>
      <c r="B15" s="204">
        <v>30000</v>
      </c>
    </row>
    <row r="16" spans="1:2" ht="16.2" thickBot="1">
      <c r="A16" s="205" t="s">
        <v>1416</v>
      </c>
      <c r="B16" s="206">
        <v>5000</v>
      </c>
    </row>
  </sheetData>
  <customSheetViews>
    <customSheetView guid="{EA007550-F98E-44D4-97FC-7AD0B7341FD4}">
      <selection activeCell="E15" sqref="E15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E15" sqref="E15"/>
      <pageMargins left="0.7" right="0.7" top="0.75" bottom="0.75" header="0.3" footer="0.3"/>
      <pageSetup paperSize="9" orientation="portrait" r:id="rId2"/>
    </customSheetView>
    <customSheetView guid="{18593D40-4C9A-4469-91AB-DF748F4B6CB5}">
      <selection activeCell="E15" sqref="E15"/>
      <pageMargins left="0.7" right="0.7" top="0.75" bottom="0.75" header="0.3" footer="0.3"/>
      <pageSetup paperSize="9" orientation="portrait" r:id="rId3"/>
    </customSheetView>
    <customSheetView guid="{BB8357EC-224D-41F0-8F9A-33EA86BC4204}">
      <selection activeCell="E15" sqref="E15"/>
      <pageMargins left="0.7" right="0.7" top="0.75" bottom="0.75" header="0.3" footer="0.3"/>
      <pageSetup paperSize="9" orientation="portrait" r:id="rId4"/>
    </customSheetView>
    <customSheetView guid="{FBE4D095-C8D5-444C-807A-3ECF3B1B4499}">
      <selection activeCell="E15" sqref="E15"/>
      <pageMargins left="0.7" right="0.7" top="0.75" bottom="0.75" header="0.3" footer="0.3"/>
      <pageSetup paperSize="9" orientation="portrait" r:id="rId5"/>
    </customSheetView>
    <customSheetView guid="{50A28197-6F1F-47EE-8E67-273D5C709BDD}">
      <selection activeCell="E15" sqref="E15"/>
      <pageMargins left="0.7" right="0.7" top="0.75" bottom="0.75" header="0.3" footer="0.3"/>
      <pageSetup paperSize="9" orientation="portrait" r:id="rId6"/>
    </customSheetView>
    <customSheetView guid="{60023EFF-19D8-46CE-BB93-D49F8EB0AA35}">
      <selection activeCell="E15" sqref="E15"/>
      <pageMargins left="0.7" right="0.7" top="0.75" bottom="0.75" header="0.3" footer="0.3"/>
      <pageSetup paperSize="9" orientation="portrait" r:id="rId7"/>
    </customSheetView>
    <customSheetView guid="{DE03A696-6062-4F8F-B1CB-F0E52E9DAB7B}">
      <selection activeCell="E15" sqref="E1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2"/>
  <sheetViews>
    <sheetView topLeftCell="A91" zoomScaleNormal="120" workbookViewId="0">
      <selection activeCell="A20" sqref="A20"/>
    </sheetView>
  </sheetViews>
  <sheetFormatPr defaultColWidth="9.21875" defaultRowHeight="15.6"/>
  <cols>
    <col min="1" max="1" width="55.21875" style="1" customWidth="1"/>
    <col min="2" max="2" width="27.77734375" style="1" customWidth="1"/>
    <col min="3" max="3" width="21.77734375" style="3" customWidth="1"/>
    <col min="4" max="16384" width="9.21875" style="1"/>
  </cols>
  <sheetData>
    <row r="1" spans="1:3" ht="16.8" thickBot="1">
      <c r="A1" s="368" t="s">
        <v>356</v>
      </c>
      <c r="B1" s="389"/>
      <c r="C1" s="369"/>
    </row>
    <row r="2" spans="1:3">
      <c r="A2" s="105" t="s">
        <v>1266</v>
      </c>
      <c r="B2" s="106"/>
      <c r="C2" s="107">
        <v>20000</v>
      </c>
    </row>
    <row r="3" spans="1:3">
      <c r="A3" s="105" t="s">
        <v>1267</v>
      </c>
      <c r="B3" s="106"/>
      <c r="C3" s="107">
        <v>13000</v>
      </c>
    </row>
    <row r="4" spans="1:3">
      <c r="A4" s="9" t="s">
        <v>18</v>
      </c>
      <c r="B4" s="10"/>
      <c r="C4" s="11">
        <v>11000</v>
      </c>
    </row>
    <row r="5" spans="1:3">
      <c r="A5" s="12" t="s">
        <v>16</v>
      </c>
      <c r="B5" s="13"/>
      <c r="C5" s="14">
        <v>30000</v>
      </c>
    </row>
    <row r="6" spans="1:3">
      <c r="A6" s="12" t="s">
        <v>15</v>
      </c>
      <c r="B6" s="13"/>
      <c r="C6" s="14">
        <v>15000</v>
      </c>
    </row>
    <row r="7" spans="1:3">
      <c r="A7" s="12" t="s">
        <v>14</v>
      </c>
      <c r="B7" s="13"/>
      <c r="C7" s="14">
        <v>25000</v>
      </c>
    </row>
    <row r="8" spans="1:3" ht="16.2" thickBot="1">
      <c r="A8" s="4" t="s">
        <v>17</v>
      </c>
      <c r="B8" s="5"/>
      <c r="C8" s="6">
        <v>15000</v>
      </c>
    </row>
    <row r="9" spans="1:3" ht="16.2" thickBot="1">
      <c r="A9" s="365" t="s">
        <v>357</v>
      </c>
      <c r="B9" s="366"/>
      <c r="C9" s="367"/>
    </row>
    <row r="10" spans="1:3" ht="16.2" thickBot="1">
      <c r="A10" s="7" t="s">
        <v>358</v>
      </c>
      <c r="C10" s="8">
        <v>16000</v>
      </c>
    </row>
    <row r="11" spans="1:3" ht="16.2" thickBot="1">
      <c r="A11" s="365" t="s">
        <v>359</v>
      </c>
      <c r="B11" s="366"/>
      <c r="C11" s="367"/>
    </row>
    <row r="12" spans="1:3">
      <c r="A12" s="4" t="s">
        <v>363</v>
      </c>
      <c r="B12" s="5"/>
      <c r="C12" s="6">
        <v>19000</v>
      </c>
    </row>
    <row r="13" spans="1:3">
      <c r="A13" s="12" t="s">
        <v>361</v>
      </c>
      <c r="B13" s="13"/>
      <c r="C13" s="14">
        <v>20000</v>
      </c>
    </row>
    <row r="14" spans="1:3">
      <c r="A14" s="12" t="s">
        <v>362</v>
      </c>
      <c r="B14" s="13"/>
      <c r="C14" s="14">
        <v>31500</v>
      </c>
    </row>
    <row r="15" spans="1:3" ht="16.2" thickBot="1">
      <c r="A15" s="9" t="s">
        <v>360</v>
      </c>
      <c r="B15" s="10"/>
      <c r="C15" s="11">
        <v>29000</v>
      </c>
    </row>
    <row r="16" spans="1:3" ht="16.2" thickBot="1">
      <c r="A16" s="365" t="s">
        <v>364</v>
      </c>
      <c r="B16" s="366"/>
      <c r="C16" s="367"/>
    </row>
    <row r="17" spans="1:3">
      <c r="A17" s="9" t="s">
        <v>372</v>
      </c>
      <c r="B17" s="10"/>
      <c r="C17" s="11">
        <v>37500</v>
      </c>
    </row>
    <row r="18" spans="1:3">
      <c r="A18" s="12" t="s">
        <v>373</v>
      </c>
      <c r="B18" s="13"/>
      <c r="C18" s="14">
        <v>40000</v>
      </c>
    </row>
    <row r="19" spans="1:3">
      <c r="A19" s="12" t="s">
        <v>376</v>
      </c>
      <c r="B19" s="13"/>
      <c r="C19" s="14">
        <v>57500</v>
      </c>
    </row>
    <row r="20" spans="1:3">
      <c r="A20" s="12" t="s">
        <v>365</v>
      </c>
      <c r="B20" s="13"/>
      <c r="C20" s="14">
        <v>31500</v>
      </c>
    </row>
    <row r="21" spans="1:3">
      <c r="A21" s="12" t="s">
        <v>371</v>
      </c>
      <c r="B21" s="13"/>
      <c r="C21" s="14">
        <v>27500</v>
      </c>
    </row>
    <row r="22" spans="1:3">
      <c r="A22" s="12" t="s">
        <v>370</v>
      </c>
      <c r="B22" s="13"/>
      <c r="C22" s="14">
        <v>15000</v>
      </c>
    </row>
    <row r="23" spans="1:3">
      <c r="A23" s="12" t="s">
        <v>368</v>
      </c>
      <c r="B23" s="13"/>
      <c r="C23" s="14">
        <v>16500</v>
      </c>
    </row>
    <row r="24" spans="1:3">
      <c r="A24" s="12" t="s">
        <v>369</v>
      </c>
      <c r="B24" s="13"/>
      <c r="C24" s="14">
        <v>29000</v>
      </c>
    </row>
    <row r="25" spans="1:3">
      <c r="A25" s="12" t="s">
        <v>367</v>
      </c>
      <c r="B25" s="13"/>
      <c r="C25" s="14">
        <v>45000</v>
      </c>
    </row>
    <row r="26" spans="1:3">
      <c r="A26" s="12" t="s">
        <v>366</v>
      </c>
      <c r="B26" s="13"/>
      <c r="C26" s="14">
        <v>30000</v>
      </c>
    </row>
    <row r="27" spans="1:3">
      <c r="A27" s="12" t="s">
        <v>378</v>
      </c>
      <c r="B27" s="13"/>
      <c r="C27" s="14">
        <v>55000</v>
      </c>
    </row>
    <row r="28" spans="1:3">
      <c r="A28" s="12" t="s">
        <v>377</v>
      </c>
      <c r="B28" s="13"/>
      <c r="C28" s="14">
        <v>39000</v>
      </c>
    </row>
    <row r="29" spans="1:3">
      <c r="A29" s="12" t="s">
        <v>1178</v>
      </c>
      <c r="B29" s="13"/>
      <c r="C29" s="14">
        <v>35000</v>
      </c>
    </row>
    <row r="30" spans="1:3">
      <c r="A30" s="12" t="s">
        <v>1177</v>
      </c>
      <c r="B30" s="13"/>
      <c r="C30" s="14">
        <v>21000</v>
      </c>
    </row>
    <row r="31" spans="1:3">
      <c r="A31" s="12" t="s">
        <v>374</v>
      </c>
      <c r="B31" s="13"/>
      <c r="C31" s="14">
        <v>39000</v>
      </c>
    </row>
    <row r="32" spans="1:3" ht="16.2" thickBot="1">
      <c r="A32" s="4" t="s">
        <v>375</v>
      </c>
      <c r="B32" s="5"/>
      <c r="C32" s="6">
        <v>47500</v>
      </c>
    </row>
    <row r="33" spans="1:3" ht="16.2" thickBot="1">
      <c r="A33" s="365" t="s">
        <v>379</v>
      </c>
      <c r="B33" s="366"/>
      <c r="C33" s="367"/>
    </row>
    <row r="34" spans="1:3">
      <c r="A34" s="9" t="s">
        <v>1179</v>
      </c>
      <c r="B34" s="10"/>
      <c r="C34" s="11">
        <v>17000</v>
      </c>
    </row>
    <row r="35" spans="1:3">
      <c r="A35" s="12" t="s">
        <v>381</v>
      </c>
      <c r="B35" s="13"/>
      <c r="C35" s="14">
        <v>12500</v>
      </c>
    </row>
    <row r="36" spans="1:3" ht="16.2" thickBot="1">
      <c r="A36" s="4" t="s">
        <v>380</v>
      </c>
      <c r="B36" s="5"/>
      <c r="C36" s="6">
        <v>12500</v>
      </c>
    </row>
    <row r="37" spans="1:3" ht="16.2" thickBot="1">
      <c r="A37" s="365" t="s">
        <v>382</v>
      </c>
      <c r="B37" s="366"/>
      <c r="C37" s="367"/>
    </row>
    <row r="38" spans="1:3">
      <c r="A38" s="9" t="s">
        <v>406</v>
      </c>
      <c r="B38" s="10"/>
      <c r="C38" s="11">
        <v>30000</v>
      </c>
    </row>
    <row r="39" spans="1:3">
      <c r="A39" s="12" t="s">
        <v>384</v>
      </c>
      <c r="B39" s="13"/>
      <c r="C39" s="14">
        <v>62000</v>
      </c>
    </row>
    <row r="40" spans="1:3">
      <c r="A40" s="12" t="s">
        <v>383</v>
      </c>
      <c r="B40" s="13"/>
      <c r="C40" s="14">
        <v>35000</v>
      </c>
    </row>
    <row r="41" spans="1:3">
      <c r="A41" s="12" t="s">
        <v>391</v>
      </c>
      <c r="B41" s="13"/>
      <c r="C41" s="14">
        <v>35000</v>
      </c>
    </row>
    <row r="42" spans="1:3">
      <c r="A42" s="12" t="s">
        <v>392</v>
      </c>
      <c r="B42" s="13"/>
      <c r="C42" s="14">
        <v>62000</v>
      </c>
    </row>
    <row r="43" spans="1:3">
      <c r="A43" s="12" t="s">
        <v>389</v>
      </c>
      <c r="B43" s="13"/>
      <c r="C43" s="14">
        <v>35000</v>
      </c>
    </row>
    <row r="44" spans="1:3">
      <c r="A44" s="12" t="s">
        <v>390</v>
      </c>
      <c r="B44" s="13"/>
      <c r="C44" s="14">
        <v>62000</v>
      </c>
    </row>
    <row r="45" spans="1:3">
      <c r="A45" s="12" t="s">
        <v>409</v>
      </c>
      <c r="B45" s="13"/>
      <c r="C45" s="14">
        <v>40000</v>
      </c>
    </row>
    <row r="46" spans="1:3">
      <c r="A46" s="12" t="s">
        <v>1182</v>
      </c>
      <c r="B46" s="13"/>
      <c r="C46" s="14">
        <v>65000</v>
      </c>
    </row>
    <row r="47" spans="1:3">
      <c r="A47" s="12" t="s">
        <v>410</v>
      </c>
      <c r="B47" s="13"/>
      <c r="C47" s="14">
        <v>99000</v>
      </c>
    </row>
    <row r="48" spans="1:3">
      <c r="A48" s="12" t="s">
        <v>394</v>
      </c>
      <c r="B48" s="13"/>
      <c r="C48" s="14">
        <v>62000</v>
      </c>
    </row>
    <row r="49" spans="1:3">
      <c r="A49" s="12" t="s">
        <v>393</v>
      </c>
      <c r="B49" s="13"/>
      <c r="C49" s="14">
        <v>35000</v>
      </c>
    </row>
    <row r="50" spans="1:3">
      <c r="A50" s="12" t="s">
        <v>404</v>
      </c>
      <c r="B50" s="13"/>
      <c r="C50" s="14">
        <v>35000</v>
      </c>
    </row>
    <row r="51" spans="1:3">
      <c r="A51" s="12" t="s">
        <v>405</v>
      </c>
      <c r="B51" s="13"/>
      <c r="C51" s="14">
        <v>65000</v>
      </c>
    </row>
    <row r="52" spans="1:3">
      <c r="A52" s="12" t="s">
        <v>402</v>
      </c>
      <c r="B52" s="13"/>
      <c r="C52" s="14">
        <v>35000</v>
      </c>
    </row>
    <row r="53" spans="1:3">
      <c r="A53" s="12" t="s">
        <v>403</v>
      </c>
      <c r="B53" s="13"/>
      <c r="C53" s="14">
        <v>62000</v>
      </c>
    </row>
    <row r="54" spans="1:3">
      <c r="A54" s="12" t="s">
        <v>397</v>
      </c>
      <c r="B54" s="13"/>
      <c r="C54" s="14">
        <v>35000</v>
      </c>
    </row>
    <row r="55" spans="1:3">
      <c r="A55" s="12" t="s">
        <v>398</v>
      </c>
      <c r="B55" s="13"/>
      <c r="C55" s="14">
        <v>62000</v>
      </c>
    </row>
    <row r="56" spans="1:3">
      <c r="A56" s="12" t="s">
        <v>407</v>
      </c>
      <c r="B56" s="13"/>
      <c r="C56" s="14">
        <v>40000</v>
      </c>
    </row>
    <row r="57" spans="1:3">
      <c r="A57" s="12" t="s">
        <v>396</v>
      </c>
      <c r="B57" s="13"/>
      <c r="C57" s="14">
        <v>62000</v>
      </c>
    </row>
    <row r="58" spans="1:3">
      <c r="A58" s="12" t="s">
        <v>395</v>
      </c>
      <c r="B58" s="13"/>
      <c r="C58" s="14">
        <v>35000</v>
      </c>
    </row>
    <row r="59" spans="1:3">
      <c r="A59" s="12" t="s">
        <v>387</v>
      </c>
      <c r="B59" s="13"/>
      <c r="C59" s="14">
        <v>35000</v>
      </c>
    </row>
    <row r="60" spans="1:3">
      <c r="A60" s="12" t="s">
        <v>388</v>
      </c>
      <c r="B60" s="13"/>
      <c r="C60" s="14">
        <v>62000</v>
      </c>
    </row>
    <row r="61" spans="1:3">
      <c r="A61" s="12" t="s">
        <v>385</v>
      </c>
      <c r="B61" s="13"/>
      <c r="C61" s="14">
        <v>35000</v>
      </c>
    </row>
    <row r="62" spans="1:3">
      <c r="A62" s="12" t="s">
        <v>386</v>
      </c>
      <c r="B62" s="13"/>
      <c r="C62" s="14">
        <v>62000</v>
      </c>
    </row>
    <row r="63" spans="1:3">
      <c r="A63" s="12" t="s">
        <v>401</v>
      </c>
      <c r="B63" s="13"/>
      <c r="C63" s="14">
        <v>67500</v>
      </c>
    </row>
    <row r="64" spans="1:3">
      <c r="A64" s="12" t="s">
        <v>1180</v>
      </c>
      <c r="B64" s="13"/>
      <c r="C64" s="14">
        <v>85000</v>
      </c>
    </row>
    <row r="65" spans="1:3">
      <c r="A65" s="12" t="s">
        <v>399</v>
      </c>
      <c r="B65" s="13"/>
      <c r="C65" s="14">
        <v>35000</v>
      </c>
    </row>
    <row r="66" spans="1:3">
      <c r="A66" s="12" t="s">
        <v>400</v>
      </c>
      <c r="B66" s="13"/>
      <c r="C66" s="14">
        <v>62000</v>
      </c>
    </row>
    <row r="67" spans="1:3">
      <c r="A67" s="12" t="s">
        <v>411</v>
      </c>
      <c r="B67" s="13"/>
      <c r="C67" s="14">
        <v>80000</v>
      </c>
    </row>
    <row r="68" spans="1:3">
      <c r="A68" s="12" t="s">
        <v>408</v>
      </c>
      <c r="B68" s="13"/>
      <c r="C68" s="14">
        <v>55000</v>
      </c>
    </row>
    <row r="69" spans="1:3" ht="16.2" thickBot="1">
      <c r="A69" s="4" t="s">
        <v>1181</v>
      </c>
      <c r="B69" s="5"/>
      <c r="C69" s="6">
        <v>90000</v>
      </c>
    </row>
    <row r="70" spans="1:3" ht="16.2" thickBot="1">
      <c r="A70" s="365" t="s">
        <v>412</v>
      </c>
      <c r="B70" s="366"/>
      <c r="C70" s="367"/>
    </row>
    <row r="71" spans="1:3">
      <c r="A71" s="9" t="s">
        <v>417</v>
      </c>
      <c r="B71" s="10"/>
      <c r="C71" s="11">
        <v>12000</v>
      </c>
    </row>
    <row r="72" spans="1:3">
      <c r="A72" s="12" t="s">
        <v>416</v>
      </c>
      <c r="B72" s="13"/>
      <c r="C72" s="14">
        <v>12000</v>
      </c>
    </row>
    <row r="73" spans="1:3">
      <c r="A73" s="12" t="s">
        <v>422</v>
      </c>
      <c r="B73" s="13"/>
      <c r="C73" s="14">
        <v>7500</v>
      </c>
    </row>
    <row r="74" spans="1:3">
      <c r="A74" s="12" t="s">
        <v>423</v>
      </c>
      <c r="B74" s="13"/>
      <c r="C74" s="14">
        <v>2500</v>
      </c>
    </row>
    <row r="75" spans="1:3">
      <c r="A75" s="12" t="s">
        <v>420</v>
      </c>
      <c r="B75" s="13"/>
      <c r="C75" s="14">
        <v>12000</v>
      </c>
    </row>
    <row r="76" spans="1:3">
      <c r="A76" s="12" t="s">
        <v>413</v>
      </c>
      <c r="B76" s="13"/>
      <c r="C76" s="14">
        <v>11000</v>
      </c>
    </row>
    <row r="77" spans="1:3">
      <c r="A77" s="12" t="s">
        <v>419</v>
      </c>
      <c r="B77" s="13"/>
      <c r="C77" s="14">
        <v>12000</v>
      </c>
    </row>
    <row r="78" spans="1:3">
      <c r="A78" s="12" t="s">
        <v>418</v>
      </c>
      <c r="B78" s="13"/>
      <c r="C78" s="14">
        <v>10000</v>
      </c>
    </row>
    <row r="79" spans="1:3">
      <c r="A79" s="12" t="s">
        <v>424</v>
      </c>
      <c r="B79" s="13"/>
      <c r="C79" s="14">
        <v>7500</v>
      </c>
    </row>
    <row r="80" spans="1:3">
      <c r="A80" s="12" t="s">
        <v>414</v>
      </c>
      <c r="B80" s="13"/>
      <c r="C80" s="14">
        <v>10000</v>
      </c>
    </row>
    <row r="81" spans="1:3">
      <c r="A81" s="12" t="s">
        <v>415</v>
      </c>
      <c r="B81" s="13"/>
      <c r="C81" s="14">
        <v>11000</v>
      </c>
    </row>
    <row r="82" spans="1:3" ht="16.2" thickBot="1">
      <c r="A82" s="4" t="s">
        <v>421</v>
      </c>
      <c r="B82" s="5"/>
      <c r="C82" s="6">
        <v>9000</v>
      </c>
    </row>
    <row r="83" spans="1:3" ht="16.2" thickBot="1">
      <c r="A83" s="365" t="s">
        <v>425</v>
      </c>
      <c r="B83" s="366"/>
      <c r="C83" s="367"/>
    </row>
    <row r="84" spans="1:3">
      <c r="A84" s="9" t="s">
        <v>440</v>
      </c>
      <c r="B84" s="10"/>
      <c r="C84" s="11">
        <v>7500</v>
      </c>
    </row>
    <row r="85" spans="1:3">
      <c r="A85" s="12" t="s">
        <v>429</v>
      </c>
      <c r="B85" s="13"/>
      <c r="C85" s="14">
        <v>7500</v>
      </c>
    </row>
    <row r="86" spans="1:3">
      <c r="A86" s="12" t="s">
        <v>434</v>
      </c>
      <c r="B86" s="13"/>
      <c r="C86" s="14">
        <v>7500</v>
      </c>
    </row>
    <row r="87" spans="1:3">
      <c r="A87" s="12" t="s">
        <v>432</v>
      </c>
      <c r="B87" s="13"/>
      <c r="C87" s="14">
        <v>11000</v>
      </c>
    </row>
    <row r="88" spans="1:3">
      <c r="A88" s="12" t="s">
        <v>433</v>
      </c>
      <c r="B88" s="13"/>
      <c r="C88" s="14">
        <v>13000</v>
      </c>
    </row>
    <row r="89" spans="1:3">
      <c r="A89" s="12" t="s">
        <v>431</v>
      </c>
      <c r="B89" s="13"/>
      <c r="C89" s="14">
        <v>11000</v>
      </c>
    </row>
    <row r="90" spans="1:3">
      <c r="A90" s="12" t="s">
        <v>428</v>
      </c>
      <c r="B90" s="13"/>
      <c r="C90" s="14">
        <v>7500</v>
      </c>
    </row>
    <row r="91" spans="1:3">
      <c r="A91" s="12" t="s">
        <v>435</v>
      </c>
      <c r="B91" s="13"/>
      <c r="C91" s="14">
        <v>7500</v>
      </c>
    </row>
    <row r="92" spans="1:3">
      <c r="A92" s="12" t="s">
        <v>1183</v>
      </c>
      <c r="B92" s="13"/>
      <c r="C92" s="14">
        <v>30000</v>
      </c>
    </row>
    <row r="93" spans="1:3">
      <c r="A93" s="12" t="s">
        <v>430</v>
      </c>
      <c r="B93" s="13"/>
      <c r="C93" s="14">
        <v>7500</v>
      </c>
    </row>
    <row r="94" spans="1:3">
      <c r="A94" s="12" t="s">
        <v>424</v>
      </c>
      <c r="B94" s="13"/>
      <c r="C94" s="14">
        <v>7500</v>
      </c>
    </row>
    <row r="95" spans="1:3">
      <c r="A95" s="12" t="s">
        <v>438</v>
      </c>
      <c r="B95" s="13"/>
      <c r="C95" s="14">
        <v>7500</v>
      </c>
    </row>
    <row r="96" spans="1:3">
      <c r="A96" s="12" t="s">
        <v>436</v>
      </c>
      <c r="B96" s="13"/>
      <c r="C96" s="14">
        <v>7500</v>
      </c>
    </row>
    <row r="97" spans="1:3">
      <c r="A97" s="12" t="s">
        <v>439</v>
      </c>
      <c r="B97" s="13"/>
      <c r="C97" s="14">
        <v>4000</v>
      </c>
    </row>
    <row r="98" spans="1:3">
      <c r="A98" s="12" t="s">
        <v>437</v>
      </c>
      <c r="B98" s="13"/>
      <c r="C98" s="14">
        <v>7500</v>
      </c>
    </row>
    <row r="99" spans="1:3">
      <c r="A99" s="12" t="s">
        <v>15</v>
      </c>
      <c r="B99" s="13"/>
      <c r="C99" s="14">
        <v>15000</v>
      </c>
    </row>
    <row r="100" spans="1:3">
      <c r="A100" s="12" t="s">
        <v>426</v>
      </c>
      <c r="B100" s="13"/>
      <c r="C100" s="14">
        <v>25000</v>
      </c>
    </row>
    <row r="101" spans="1:3">
      <c r="A101" s="12" t="s">
        <v>427</v>
      </c>
      <c r="B101" s="13"/>
      <c r="C101" s="14">
        <v>15000</v>
      </c>
    </row>
    <row r="102" spans="1:3">
      <c r="A102" s="22"/>
    </row>
  </sheetData>
  <sortState xmlns:xlrd2="http://schemas.microsoft.com/office/spreadsheetml/2017/richdata2" ref="A82:C99">
    <sortCondition ref="A82"/>
  </sortState>
  <customSheetViews>
    <customSheetView guid="{EA007550-F98E-44D4-97FC-7AD0B7341FD4}" topLeftCell="A91">
      <selection activeCell="A20" sqref="A20"/>
      <pageMargins left="0.7" right="0.7" top="0.75" bottom="0.75" header="0.3" footer="0.3"/>
      <pageSetup paperSize="9" orientation="portrait" r:id="rId1"/>
    </customSheetView>
    <customSheetView guid="{C9194C48-71F1-4D0D-8543-D47A0ED0538E}" topLeftCell="A91">
      <selection activeCell="A20" sqref="A20"/>
      <pageMargins left="0.7" right="0.7" top="0.75" bottom="0.75" header="0.3" footer="0.3"/>
      <pageSetup paperSize="9" orientation="portrait" r:id="rId2"/>
    </customSheetView>
    <customSheetView guid="{18593D40-4C9A-4469-91AB-DF748F4B6CB5}" topLeftCell="A91">
      <selection activeCell="A20" sqref="A20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20" sqref="A20"/>
      <pageMargins left="0.7" right="0.7" top="0.75" bottom="0.75" header="0.3" footer="0.3"/>
      <pageSetup paperSize="9" orientation="portrait" r:id="rId4"/>
    </customSheetView>
    <customSheetView guid="{BB8357EC-224D-41F0-8F9A-33EA86BC4204}" topLeftCell="A91">
      <selection activeCell="A20" sqref="A20"/>
      <pageMargins left="0.7" right="0.7" top="0.75" bottom="0.75" header="0.3" footer="0.3"/>
      <pageSetup paperSize="9" orientation="portrait" r:id="rId5"/>
    </customSheetView>
    <customSheetView guid="{FBE4D095-C8D5-444C-807A-3ECF3B1B4499}" topLeftCell="A91">
      <selection activeCell="A20" sqref="A20"/>
      <pageMargins left="0.7" right="0.7" top="0.75" bottom="0.75" header="0.3" footer="0.3"/>
      <pageSetup paperSize="9" orientation="portrait" r:id="rId6"/>
    </customSheetView>
    <customSheetView guid="{50A28197-6F1F-47EE-8E67-273D5C709BDD}" topLeftCell="A55">
      <selection activeCell="A70" sqref="A70:C70"/>
      <pageMargins left="0.7" right="0.7" top="0.75" bottom="0.75" header="0.3" footer="0.3"/>
      <pageSetup paperSize="9" orientation="portrait" r:id="rId7"/>
    </customSheetView>
    <customSheetView guid="{60023EFF-19D8-46CE-BB93-D49F8EB0AA35}" topLeftCell="A55">
      <selection activeCell="A70" sqref="A70:C70"/>
      <pageMargins left="0.7" right="0.7" top="0.75" bottom="0.75" header="0.3" footer="0.3"/>
      <pageSetup paperSize="9" orientation="portrait" r:id="rId8"/>
    </customSheetView>
    <customSheetView guid="{DE03A696-6062-4F8F-B1CB-F0E52E9DAB7B}" scale="120" topLeftCell="A5">
      <selection activeCell="A20" sqref="A20"/>
      <pageMargins left="0.7" right="0.7" top="0.75" bottom="0.75" header="0.3" footer="0.3"/>
      <pageSetup paperSize="9" orientation="portrait" r:id="rId9"/>
    </customSheetView>
  </customSheetViews>
  <mergeCells count="8">
    <mergeCell ref="A70:C70"/>
    <mergeCell ref="A83:C83"/>
    <mergeCell ref="A1:C1"/>
    <mergeCell ref="A9:C9"/>
    <mergeCell ref="A16:C16"/>
    <mergeCell ref="A11:C11"/>
    <mergeCell ref="A33:C33"/>
    <mergeCell ref="A37:C37"/>
  </mergeCells>
  <pageMargins left="0.7" right="0.7" top="0.75" bottom="0.75" header="0.3" footer="0.3"/>
  <pageSetup paperSize="9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workbookViewId="0">
      <selection activeCell="F26" sqref="F26"/>
    </sheetView>
  </sheetViews>
  <sheetFormatPr defaultColWidth="9.21875" defaultRowHeight="15.6"/>
  <cols>
    <col min="1" max="1" width="43.44140625" style="1" customWidth="1"/>
    <col min="2" max="2" width="22.77734375" style="1" customWidth="1"/>
    <col min="3" max="3" width="10.77734375" style="1" customWidth="1"/>
    <col min="4" max="16384" width="9.21875" style="1"/>
  </cols>
  <sheetData>
    <row r="1" spans="1:2" ht="16.8" thickBot="1">
      <c r="A1" s="368" t="s">
        <v>1375</v>
      </c>
      <c r="B1" s="369"/>
    </row>
    <row r="2" spans="1:2" hidden="1">
      <c r="A2" s="393" t="s">
        <v>441</v>
      </c>
      <c r="B2" s="394"/>
    </row>
    <row r="3" spans="1:2" hidden="1">
      <c r="A3" s="12" t="s">
        <v>1243</v>
      </c>
      <c r="B3" s="15" t="s">
        <v>442</v>
      </c>
    </row>
    <row r="4" spans="1:2" hidden="1">
      <c r="A4" s="12" t="s">
        <v>445</v>
      </c>
      <c r="B4" s="14">
        <v>75000</v>
      </c>
    </row>
    <row r="5" spans="1:2" hidden="1">
      <c r="A5" s="12" t="s">
        <v>443</v>
      </c>
      <c r="B5" s="14">
        <v>175000</v>
      </c>
    </row>
    <row r="6" spans="1:2">
      <c r="A6" s="105" t="s">
        <v>1266</v>
      </c>
      <c r="B6" s="107">
        <v>20000</v>
      </c>
    </row>
    <row r="7" spans="1:2">
      <c r="A7" s="105" t="s">
        <v>1267</v>
      </c>
      <c r="B7" s="107">
        <v>13000</v>
      </c>
    </row>
    <row r="8" spans="1:2">
      <c r="A8" s="12" t="s">
        <v>444</v>
      </c>
      <c r="B8" s="14">
        <v>299000</v>
      </c>
    </row>
    <row r="9" spans="1:2">
      <c r="A9" s="12" t="s">
        <v>16</v>
      </c>
      <c r="B9" s="14">
        <v>30000</v>
      </c>
    </row>
    <row r="10" spans="1:2">
      <c r="A10" s="12" t="s">
        <v>303</v>
      </c>
      <c r="B10" s="14">
        <v>15000</v>
      </c>
    </row>
    <row r="11" spans="1:2">
      <c r="A11" s="12" t="s">
        <v>14</v>
      </c>
      <c r="B11" s="14">
        <v>25000</v>
      </c>
    </row>
    <row r="12" spans="1:2">
      <c r="A12" s="12" t="s">
        <v>304</v>
      </c>
      <c r="B12" s="14">
        <v>11000</v>
      </c>
    </row>
    <row r="13" spans="1:2">
      <c r="A13" s="12" t="s">
        <v>17</v>
      </c>
      <c r="B13" s="14">
        <v>15000</v>
      </c>
    </row>
    <row r="14" spans="1:2">
      <c r="A14" s="186" t="s">
        <v>1376</v>
      </c>
      <c r="B14" s="187">
        <v>20000</v>
      </c>
    </row>
  </sheetData>
  <sortState xmlns:xlrd2="http://schemas.microsoft.com/office/spreadsheetml/2017/richdata2" ref="A3:B11">
    <sortCondition ref="A3"/>
  </sortState>
  <customSheetViews>
    <customSheetView guid="{EA007550-F98E-44D4-97FC-7AD0B7341FD4}" hiddenRows="1">
      <selection activeCell="F26" sqref="F26"/>
      <pageMargins left="0.7" right="0.7" top="0.75" bottom="0.75" header="0.3" footer="0.3"/>
    </customSheetView>
    <customSheetView guid="{C9194C48-71F1-4D0D-8543-D47A0ED0538E}" hiddenRows="1">
      <selection activeCell="F26" sqref="F26"/>
      <pageMargins left="0.7" right="0.7" top="0.75" bottom="0.75" header="0.3" footer="0.3"/>
    </customSheetView>
    <customSheetView guid="{18593D40-4C9A-4469-91AB-DF748F4B6CB5}" hiddenRows="1">
      <selection activeCell="F26" sqref="F26"/>
      <pageMargins left="0.7" right="0.7" top="0.75" bottom="0.75" header="0.3" footer="0.3"/>
    </customSheetView>
    <customSheetView guid="{A0B01127-C76A-49DB-9AEA-1A94C9BA4560}" hiddenRows="1">
      <selection activeCell="A23" sqref="A23"/>
      <pageMargins left="0.7" right="0.7" top="0.75" bottom="0.75" header="0.3" footer="0.3"/>
    </customSheetView>
    <customSheetView guid="{BB8357EC-224D-41F0-8F9A-33EA86BC4204}" hiddenRows="1">
      <selection activeCell="F26" sqref="F26"/>
      <pageMargins left="0.7" right="0.7" top="0.75" bottom="0.75" header="0.3" footer="0.3"/>
    </customSheetView>
    <customSheetView guid="{FBE4D095-C8D5-444C-807A-3ECF3B1B4499}" hiddenRows="1">
      <selection activeCell="F26" sqref="F26"/>
      <pageMargins left="0.7" right="0.7" top="0.75" bottom="0.75" header="0.3" footer="0.3"/>
    </customSheetView>
    <customSheetView guid="{50A28197-6F1F-47EE-8E67-273D5C709BDD}" hiddenRows="1">
      <selection activeCell="F26" sqref="F26"/>
      <pageMargins left="0.7" right="0.7" top="0.75" bottom="0.75" header="0.3" footer="0.3"/>
    </customSheetView>
    <customSheetView guid="{60023EFF-19D8-46CE-BB93-D49F8EB0AA35}" hiddenRows="1">
      <selection activeCell="F26" sqref="F26"/>
      <pageMargins left="0.7" right="0.7" top="0.75" bottom="0.75" header="0.3" footer="0.3"/>
    </customSheetView>
    <customSheetView guid="{DE03A696-6062-4F8F-B1CB-F0E52E9DAB7B}" hiddenRows="1">
      <selection activeCell="F26" sqref="F26"/>
      <pageMargins left="0.7" right="0.7" top="0.75" bottom="0.75" header="0.3" footer="0.3"/>
    </customSheetView>
  </customSheetViews>
  <mergeCells count="2">
    <mergeCell ref="A1:B1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7"/>
  <sheetViews>
    <sheetView topLeftCell="A25" workbookViewId="0">
      <selection activeCell="A44" sqref="A44"/>
    </sheetView>
  </sheetViews>
  <sheetFormatPr defaultColWidth="9.21875" defaultRowHeight="15.6"/>
  <cols>
    <col min="1" max="1" width="56.21875" style="1" customWidth="1"/>
    <col min="2" max="2" width="18" style="3" customWidth="1"/>
    <col min="3" max="3" width="11.77734375" style="1" customWidth="1"/>
    <col min="4" max="16384" width="9.21875" style="1"/>
  </cols>
  <sheetData>
    <row r="1" spans="1:2" ht="16.8" thickBot="1">
      <c r="A1" s="368" t="s">
        <v>446</v>
      </c>
      <c r="B1" s="369"/>
    </row>
    <row r="2" spans="1:2">
      <c r="A2" s="105" t="s">
        <v>1266</v>
      </c>
      <c r="B2" s="107">
        <v>20000</v>
      </c>
    </row>
    <row r="3" spans="1:2" ht="16.2" thickBot="1">
      <c r="A3" s="105" t="s">
        <v>1267</v>
      </c>
      <c r="B3" s="107">
        <v>13000</v>
      </c>
    </row>
    <row r="4" spans="1:2" ht="16.2" thickBot="1">
      <c r="A4" s="365" t="s">
        <v>447</v>
      </c>
      <c r="B4" s="367"/>
    </row>
    <row r="5" spans="1:2">
      <c r="A5" s="12" t="s">
        <v>464</v>
      </c>
      <c r="B5" s="14">
        <v>15000</v>
      </c>
    </row>
    <row r="6" spans="1:2">
      <c r="A6" s="12" t="s">
        <v>448</v>
      </c>
      <c r="B6" s="14">
        <v>20000</v>
      </c>
    </row>
    <row r="7" spans="1:2">
      <c r="A7" s="12" t="s">
        <v>451</v>
      </c>
      <c r="B7" s="14">
        <v>15000</v>
      </c>
    </row>
    <row r="8" spans="1:2">
      <c r="A8" s="12" t="s">
        <v>450</v>
      </c>
      <c r="B8" s="14">
        <v>4000</v>
      </c>
    </row>
    <row r="9" spans="1:2">
      <c r="A9" s="12" t="s">
        <v>455</v>
      </c>
      <c r="B9" s="14">
        <v>15000</v>
      </c>
    </row>
    <row r="10" spans="1:2">
      <c r="A10" s="12" t="s">
        <v>462</v>
      </c>
      <c r="B10" s="14">
        <v>5000</v>
      </c>
    </row>
    <row r="11" spans="1:2">
      <c r="A11" s="12" t="s">
        <v>452</v>
      </c>
      <c r="B11" s="14">
        <v>15000</v>
      </c>
    </row>
    <row r="12" spans="1:2">
      <c r="A12" s="12" t="s">
        <v>1230</v>
      </c>
      <c r="B12" s="14">
        <v>20000</v>
      </c>
    </row>
    <row r="13" spans="1:2">
      <c r="A13" s="12" t="s">
        <v>453</v>
      </c>
      <c r="B13" s="14">
        <v>6000</v>
      </c>
    </row>
    <row r="14" spans="1:2">
      <c r="A14" s="12" t="s">
        <v>16</v>
      </c>
      <c r="B14" s="14">
        <v>30000</v>
      </c>
    </row>
    <row r="15" spans="1:2" ht="31.2">
      <c r="A15" s="41" t="s">
        <v>1231</v>
      </c>
      <c r="B15" s="14">
        <v>25000</v>
      </c>
    </row>
    <row r="16" spans="1:2">
      <c r="A16" s="12" t="s">
        <v>456</v>
      </c>
      <c r="B16" s="14">
        <v>15000</v>
      </c>
    </row>
    <row r="17" spans="1:2">
      <c r="A17" s="12" t="s">
        <v>449</v>
      </c>
      <c r="B17" s="14">
        <v>15000</v>
      </c>
    </row>
    <row r="18" spans="1:2" ht="31.2">
      <c r="A18" s="41" t="s">
        <v>1184</v>
      </c>
      <c r="B18" s="74">
        <v>20000</v>
      </c>
    </row>
    <row r="19" spans="1:2">
      <c r="A19" s="12" t="s">
        <v>458</v>
      </c>
      <c r="B19" s="14">
        <v>16000</v>
      </c>
    </row>
    <row r="20" spans="1:2">
      <c r="A20" s="12" t="s">
        <v>303</v>
      </c>
      <c r="B20" s="14">
        <v>15000</v>
      </c>
    </row>
    <row r="21" spans="1:2">
      <c r="A21" s="9" t="s">
        <v>14</v>
      </c>
      <c r="B21" s="11">
        <v>25000</v>
      </c>
    </row>
    <row r="22" spans="1:2">
      <c r="A22" s="12" t="s">
        <v>454</v>
      </c>
      <c r="B22" s="14">
        <v>15000</v>
      </c>
    </row>
    <row r="23" spans="1:2">
      <c r="A23" s="12" t="s">
        <v>304</v>
      </c>
      <c r="B23" s="14">
        <v>13000</v>
      </c>
    </row>
    <row r="24" spans="1:2">
      <c r="A24" s="12" t="s">
        <v>17</v>
      </c>
      <c r="B24" s="14">
        <v>15000</v>
      </c>
    </row>
    <row r="25" spans="1:2">
      <c r="A25" s="12" t="s">
        <v>459</v>
      </c>
      <c r="B25" s="14">
        <v>16000</v>
      </c>
    </row>
    <row r="26" spans="1:2">
      <c r="A26" s="12" t="s">
        <v>457</v>
      </c>
      <c r="B26" s="14">
        <v>10000</v>
      </c>
    </row>
    <row r="27" spans="1:2">
      <c r="A27" s="12" t="s">
        <v>463</v>
      </c>
      <c r="B27" s="14">
        <v>10000</v>
      </c>
    </row>
    <row r="28" spans="1:2">
      <c r="A28" s="9" t="s">
        <v>461</v>
      </c>
      <c r="B28" s="11">
        <v>6000</v>
      </c>
    </row>
    <row r="29" spans="1:2" ht="16.2" thickBot="1">
      <c r="A29" s="7" t="s">
        <v>460</v>
      </c>
      <c r="B29" s="8">
        <v>15000</v>
      </c>
    </row>
    <row r="30" spans="1:2" ht="16.2" thickBot="1">
      <c r="A30" s="365" t="s">
        <v>465</v>
      </c>
      <c r="B30" s="367"/>
    </row>
    <row r="31" spans="1:2">
      <c r="A31" s="9" t="s">
        <v>1262</v>
      </c>
      <c r="B31" s="11">
        <v>4000</v>
      </c>
    </row>
    <row r="32" spans="1:2">
      <c r="A32" s="12" t="s">
        <v>468</v>
      </c>
      <c r="B32" s="14">
        <v>160000</v>
      </c>
    </row>
    <row r="33" spans="1:2">
      <c r="A33" s="12" t="s">
        <v>466</v>
      </c>
      <c r="B33" s="14">
        <v>220000</v>
      </c>
    </row>
    <row r="34" spans="1:2">
      <c r="A34" s="12" t="s">
        <v>467</v>
      </c>
      <c r="B34" s="14">
        <v>140000</v>
      </c>
    </row>
    <row r="35" spans="1:2">
      <c r="A35" s="12" t="s">
        <v>469</v>
      </c>
      <c r="B35" s="14">
        <v>95000</v>
      </c>
    </row>
    <row r="36" spans="1:2">
      <c r="A36" s="12" t="s">
        <v>470</v>
      </c>
      <c r="B36" s="14">
        <v>120000</v>
      </c>
    </row>
    <row r="37" spans="1:2">
      <c r="A37" s="22"/>
    </row>
  </sheetData>
  <sortState xmlns:xlrd2="http://schemas.microsoft.com/office/spreadsheetml/2017/richdata2" ref="A30:B34">
    <sortCondition ref="A29"/>
  </sortState>
  <customSheetViews>
    <customSheetView guid="{EA007550-F98E-44D4-97FC-7AD0B7341FD4}" topLeftCell="A25">
      <selection activeCell="A44" sqref="A44"/>
      <pageMargins left="0.7" right="0.7" top="0.75" bottom="0.75" header="0.3" footer="0.3"/>
    </customSheetView>
    <customSheetView guid="{C9194C48-71F1-4D0D-8543-D47A0ED0538E}" topLeftCell="A25">
      <selection activeCell="A44" sqref="A44"/>
      <pageMargins left="0.7" right="0.7" top="0.75" bottom="0.75" header="0.3" footer="0.3"/>
    </customSheetView>
    <customSheetView guid="{18593D40-4C9A-4469-91AB-DF748F4B6CB5}" topLeftCell="A25">
      <selection activeCell="A44" sqref="A44"/>
      <pageMargins left="0.7" right="0.7" top="0.75" bottom="0.75" header="0.3" footer="0.3"/>
    </customSheetView>
    <customSheetView guid="{A0B01127-C76A-49DB-9AEA-1A94C9BA4560}" topLeftCell="A19">
      <selection activeCell="A44" sqref="A44"/>
      <pageMargins left="0.7" right="0.7" top="0.75" bottom="0.75" header="0.3" footer="0.3"/>
    </customSheetView>
    <customSheetView guid="{BB8357EC-224D-41F0-8F9A-33EA86BC4204}" topLeftCell="A25">
      <selection activeCell="A44" sqref="A44"/>
      <pageMargins left="0.7" right="0.7" top="0.75" bottom="0.75" header="0.3" footer="0.3"/>
    </customSheetView>
    <customSheetView guid="{FBE4D095-C8D5-444C-807A-3ECF3B1B4499}" topLeftCell="A25">
      <selection activeCell="A44" sqref="A44"/>
      <pageMargins left="0.7" right="0.7" top="0.75" bottom="0.75" header="0.3" footer="0.3"/>
    </customSheetView>
    <customSheetView guid="{50A28197-6F1F-47EE-8E67-273D5C709BDD}" topLeftCell="A25">
      <selection activeCell="A44" sqref="A44"/>
      <pageMargins left="0.7" right="0.7" top="0.75" bottom="0.75" header="0.3" footer="0.3"/>
    </customSheetView>
    <customSheetView guid="{60023EFF-19D8-46CE-BB93-D49F8EB0AA35}" topLeftCell="A25">
      <selection activeCell="F52" sqref="F52"/>
      <pageMargins left="0.7" right="0.7" top="0.75" bottom="0.75" header="0.3" footer="0.3"/>
    </customSheetView>
    <customSheetView guid="{DE03A696-6062-4F8F-B1CB-F0E52E9DAB7B}" topLeftCell="A25">
      <selection activeCell="A44" sqref="A44"/>
      <pageMargins left="0.7" right="0.7" top="0.75" bottom="0.75" header="0.3" footer="0.3"/>
    </customSheetView>
  </customSheetViews>
  <mergeCells count="3">
    <mergeCell ref="A1:B1"/>
    <mergeCell ref="A4:B4"/>
    <mergeCell ref="A30:B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47"/>
  <sheetViews>
    <sheetView topLeftCell="A22" workbookViewId="0">
      <selection activeCell="A47" sqref="A47:XFD47"/>
    </sheetView>
  </sheetViews>
  <sheetFormatPr defaultColWidth="9.21875" defaultRowHeight="15.6"/>
  <cols>
    <col min="1" max="1" width="61.77734375" style="1" customWidth="1"/>
    <col min="2" max="2" width="22.44140625" style="3" customWidth="1"/>
    <col min="3" max="3" width="11.21875" style="1" customWidth="1"/>
    <col min="4" max="16384" width="9.21875" style="1"/>
  </cols>
  <sheetData>
    <row r="1" spans="1:2" ht="16.8" thickBot="1">
      <c r="A1" s="368" t="s">
        <v>471</v>
      </c>
      <c r="B1" s="369"/>
    </row>
    <row r="2" spans="1:2">
      <c r="A2" s="105" t="s">
        <v>1266</v>
      </c>
      <c r="B2" s="107">
        <v>20000</v>
      </c>
    </row>
    <row r="3" spans="1:2">
      <c r="A3" s="105" t="s">
        <v>1267</v>
      </c>
      <c r="B3" s="107">
        <v>13000</v>
      </c>
    </row>
    <row r="4" spans="1:2">
      <c r="A4" s="12" t="s">
        <v>1183</v>
      </c>
      <c r="B4" s="14">
        <v>30000</v>
      </c>
    </row>
    <row r="5" spans="1:2">
      <c r="A5" s="12" t="s">
        <v>303</v>
      </c>
      <c r="B5" s="14">
        <v>15000</v>
      </c>
    </row>
    <row r="6" spans="1:2">
      <c r="A6" s="9" t="s">
        <v>14</v>
      </c>
      <c r="B6" s="11">
        <v>25000</v>
      </c>
    </row>
    <row r="7" spans="1:2">
      <c r="A7" s="12" t="s">
        <v>473</v>
      </c>
      <c r="B7" s="14">
        <v>8500</v>
      </c>
    </row>
    <row r="8" spans="1:2">
      <c r="A8" s="12" t="s">
        <v>472</v>
      </c>
      <c r="B8" s="14">
        <v>15000</v>
      </c>
    </row>
    <row r="9" spans="1:2" ht="16.2" thickBot="1">
      <c r="A9" s="4" t="s">
        <v>304</v>
      </c>
      <c r="B9" s="6">
        <v>11000</v>
      </c>
    </row>
    <row r="10" spans="1:2" ht="16.2" thickBot="1">
      <c r="A10" s="365" t="s">
        <v>474</v>
      </c>
      <c r="B10" s="367"/>
    </row>
    <row r="11" spans="1:2">
      <c r="A11" s="9" t="s">
        <v>94</v>
      </c>
      <c r="B11" s="11">
        <v>11000</v>
      </c>
    </row>
    <row r="12" spans="1:2">
      <c r="A12" s="12" t="s">
        <v>481</v>
      </c>
      <c r="B12" s="14">
        <v>25000</v>
      </c>
    </row>
    <row r="13" spans="1:2">
      <c r="A13" s="12" t="s">
        <v>483</v>
      </c>
      <c r="B13" s="14">
        <v>16000</v>
      </c>
    </row>
    <row r="14" spans="1:2">
      <c r="A14" s="12" t="s">
        <v>482</v>
      </c>
      <c r="B14" s="14">
        <v>7500</v>
      </c>
    </row>
    <row r="15" spans="1:2" ht="31.2">
      <c r="A15" s="41" t="s">
        <v>1185</v>
      </c>
      <c r="B15" s="14">
        <v>45000</v>
      </c>
    </row>
    <row r="16" spans="1:2">
      <c r="A16" s="12" t="s">
        <v>484</v>
      </c>
      <c r="B16" s="14">
        <v>11000</v>
      </c>
    </row>
    <row r="17" spans="1:2">
      <c r="A17" s="12" t="s">
        <v>480</v>
      </c>
      <c r="B17" s="14">
        <v>16000</v>
      </c>
    </row>
    <row r="18" spans="1:2">
      <c r="A18" s="12" t="s">
        <v>479</v>
      </c>
      <c r="B18" s="14">
        <v>32000</v>
      </c>
    </row>
    <row r="19" spans="1:2">
      <c r="A19" s="12" t="s">
        <v>475</v>
      </c>
      <c r="B19" s="14">
        <v>16000</v>
      </c>
    </row>
    <row r="20" spans="1:2">
      <c r="A20" s="12" t="s">
        <v>478</v>
      </c>
      <c r="B20" s="14">
        <v>6000</v>
      </c>
    </row>
    <row r="21" spans="1:2">
      <c r="A21" s="12" t="s">
        <v>476</v>
      </c>
      <c r="B21" s="14">
        <v>3500</v>
      </c>
    </row>
    <row r="22" spans="1:2" ht="16.2" thickBot="1">
      <c r="A22" s="4" t="s">
        <v>477</v>
      </c>
      <c r="B22" s="6">
        <v>6000</v>
      </c>
    </row>
    <row r="23" spans="1:2" ht="16.2" thickBot="1">
      <c r="A23" s="365" t="s">
        <v>485</v>
      </c>
      <c r="B23" s="367"/>
    </row>
    <row r="24" spans="1:2">
      <c r="A24" s="9" t="s">
        <v>486</v>
      </c>
      <c r="B24" s="11">
        <v>15000</v>
      </c>
    </row>
    <row r="25" spans="1:2" ht="16.2" thickBot="1">
      <c r="A25" s="4" t="s">
        <v>487</v>
      </c>
      <c r="B25" s="6">
        <v>9000</v>
      </c>
    </row>
    <row r="26" spans="1:2" ht="16.2" thickBot="1">
      <c r="A26" s="365" t="s">
        <v>488</v>
      </c>
      <c r="B26" s="367"/>
    </row>
    <row r="27" spans="1:2" ht="16.2" thickBot="1">
      <c r="A27" s="365" t="s">
        <v>489</v>
      </c>
      <c r="B27" s="367"/>
    </row>
    <row r="28" spans="1:2">
      <c r="A28" s="9" t="s">
        <v>490</v>
      </c>
      <c r="B28" s="11">
        <v>15000</v>
      </c>
    </row>
    <row r="29" spans="1:2">
      <c r="A29" s="12" t="s">
        <v>491</v>
      </c>
      <c r="B29" s="14">
        <v>17500</v>
      </c>
    </row>
    <row r="30" spans="1:2">
      <c r="A30" s="12" t="s">
        <v>492</v>
      </c>
      <c r="B30" s="14">
        <v>21000</v>
      </c>
    </row>
    <row r="31" spans="1:2" ht="16.2" thickBot="1">
      <c r="A31" s="4" t="s">
        <v>86</v>
      </c>
      <c r="B31" s="6">
        <v>11000</v>
      </c>
    </row>
    <row r="32" spans="1:2" ht="16.2" thickBot="1">
      <c r="A32" s="365" t="s">
        <v>493</v>
      </c>
      <c r="B32" s="367"/>
    </row>
    <row r="33" spans="1:2">
      <c r="A33" s="9" t="s">
        <v>494</v>
      </c>
      <c r="B33" s="11">
        <v>11000</v>
      </c>
    </row>
    <row r="34" spans="1:2">
      <c r="A34" s="12" t="s">
        <v>495</v>
      </c>
      <c r="B34" s="14">
        <v>13000</v>
      </c>
    </row>
    <row r="35" spans="1:2" ht="16.2" thickBot="1">
      <c r="A35" s="4" t="s">
        <v>496</v>
      </c>
      <c r="B35" s="6">
        <v>11000</v>
      </c>
    </row>
    <row r="36" spans="1:2" ht="16.2" thickBot="1">
      <c r="A36" s="365" t="s">
        <v>36</v>
      </c>
      <c r="B36" s="367"/>
    </row>
    <row r="37" spans="1:2">
      <c r="A37" s="9" t="s">
        <v>497</v>
      </c>
      <c r="B37" s="11">
        <v>160000</v>
      </c>
    </row>
    <row r="38" spans="1:2">
      <c r="A38" s="12" t="s">
        <v>499</v>
      </c>
      <c r="B38" s="14">
        <v>325000</v>
      </c>
    </row>
    <row r="39" spans="1:2">
      <c r="A39" s="12" t="s">
        <v>498</v>
      </c>
      <c r="B39" s="14">
        <v>275000</v>
      </c>
    </row>
    <row r="40" spans="1:2" ht="16.2" thickBot="1">
      <c r="A40" s="4" t="s">
        <v>500</v>
      </c>
      <c r="B40" s="6">
        <v>210000</v>
      </c>
    </row>
    <row r="41" spans="1:2" ht="16.2" thickBot="1">
      <c r="A41" s="365" t="s">
        <v>501</v>
      </c>
      <c r="B41" s="367"/>
    </row>
    <row r="42" spans="1:2">
      <c r="A42" s="9" t="s">
        <v>502</v>
      </c>
      <c r="B42" s="11">
        <v>275000</v>
      </c>
    </row>
    <row r="43" spans="1:2" ht="16.2" thickBot="1">
      <c r="A43" s="4" t="s">
        <v>503</v>
      </c>
      <c r="B43" s="6">
        <v>275000</v>
      </c>
    </row>
    <row r="44" spans="1:2" ht="16.2" thickBot="1">
      <c r="A44" s="365" t="s">
        <v>504</v>
      </c>
      <c r="B44" s="367"/>
    </row>
    <row r="45" spans="1:2">
      <c r="A45" s="9" t="s">
        <v>505</v>
      </c>
      <c r="B45" s="11">
        <v>160000</v>
      </c>
    </row>
    <row r="46" spans="1:2">
      <c r="A46" s="12" t="s">
        <v>506</v>
      </c>
      <c r="B46" s="14">
        <v>210000</v>
      </c>
    </row>
    <row r="47" spans="1:2">
      <c r="A47" s="22"/>
    </row>
  </sheetData>
  <sortState xmlns:xlrd2="http://schemas.microsoft.com/office/spreadsheetml/2017/richdata2" ref="A36:B38">
    <sortCondition ref="A35"/>
  </sortState>
  <customSheetViews>
    <customSheetView guid="{EA007550-F98E-44D4-97FC-7AD0B7341FD4}" topLeftCell="A22">
      <selection activeCell="A47" sqref="A47:XFD47"/>
      <pageMargins left="0.7" right="0.7" top="0.75" bottom="0.75" header="0.3" footer="0.3"/>
    </customSheetView>
    <customSheetView guid="{C9194C48-71F1-4D0D-8543-D47A0ED0538E}" topLeftCell="A22">
      <selection activeCell="A47" sqref="A47:XFD47"/>
      <pageMargins left="0.7" right="0.7" top="0.75" bottom="0.75" header="0.3" footer="0.3"/>
    </customSheetView>
    <customSheetView guid="{18593D40-4C9A-4469-91AB-DF748F4B6CB5}" topLeftCell="A22">
      <selection activeCell="A47" sqref="A47:XFD47"/>
      <pageMargins left="0.7" right="0.7" top="0.75" bottom="0.75" header="0.3" footer="0.3"/>
    </customSheetView>
    <customSheetView guid="{A0B01127-C76A-49DB-9AEA-1A94C9BA4560}" topLeftCell="A19">
      <selection activeCell="A47" sqref="A47:XFD47"/>
      <pageMargins left="0.7" right="0.7" top="0.75" bottom="0.75" header="0.3" footer="0.3"/>
    </customSheetView>
    <customSheetView guid="{BB8357EC-224D-41F0-8F9A-33EA86BC4204}" topLeftCell="A22">
      <selection activeCell="A47" sqref="A47:XFD47"/>
      <pageMargins left="0.7" right="0.7" top="0.75" bottom="0.75" header="0.3" footer="0.3"/>
    </customSheetView>
    <customSheetView guid="{FBE4D095-C8D5-444C-807A-3ECF3B1B4499}" topLeftCell="A22">
      <selection activeCell="A47" sqref="A47:XFD47"/>
      <pageMargins left="0.7" right="0.7" top="0.75" bottom="0.75" header="0.3" footer="0.3"/>
    </customSheetView>
    <customSheetView guid="{50A28197-6F1F-47EE-8E67-273D5C709BDD}" topLeftCell="A22">
      <selection activeCell="A47" sqref="A47:XFD47"/>
      <pageMargins left="0.7" right="0.7" top="0.75" bottom="0.75" header="0.3" footer="0.3"/>
    </customSheetView>
    <customSheetView guid="{60023EFF-19D8-46CE-BB93-D49F8EB0AA35}" topLeftCell="A22">
      <selection activeCell="A47" sqref="A47:XFD47"/>
      <pageMargins left="0.7" right="0.7" top="0.75" bottom="0.75" header="0.3" footer="0.3"/>
    </customSheetView>
    <customSheetView guid="{DE03A696-6062-4F8F-B1CB-F0E52E9DAB7B}" topLeftCell="A22">
      <selection activeCell="A47" sqref="A47:XFD47"/>
      <pageMargins left="0.7" right="0.7" top="0.75" bottom="0.75" header="0.3" footer="0.3"/>
    </customSheetView>
  </customSheetViews>
  <mergeCells count="9">
    <mergeCell ref="A41:B41"/>
    <mergeCell ref="A44:B44"/>
    <mergeCell ref="A23:B23"/>
    <mergeCell ref="A1:B1"/>
    <mergeCell ref="A10:B10"/>
    <mergeCell ref="A26:B26"/>
    <mergeCell ref="A27:B27"/>
    <mergeCell ref="A32:B32"/>
    <mergeCell ref="A36:B3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2"/>
  <sheetViews>
    <sheetView workbookViewId="0">
      <selection activeCell="A17" sqref="A17:XFD17"/>
    </sheetView>
  </sheetViews>
  <sheetFormatPr defaultColWidth="9.21875" defaultRowHeight="15.6"/>
  <cols>
    <col min="1" max="1" width="64.44140625" style="1" customWidth="1"/>
    <col min="2" max="2" width="51.5546875" style="1" customWidth="1"/>
    <col min="3" max="3" width="9.21875" style="1"/>
    <col min="4" max="4" width="14.44140625" style="1" customWidth="1"/>
    <col min="5" max="16384" width="9.21875" style="1"/>
  </cols>
  <sheetData>
    <row r="1" spans="1:4" ht="16.8" thickBot="1">
      <c r="A1" s="210" t="s">
        <v>507</v>
      </c>
      <c r="B1" s="211"/>
    </row>
    <row r="2" spans="1:4">
      <c r="A2" s="9" t="s">
        <v>508</v>
      </c>
      <c r="B2" s="16" t="s">
        <v>509</v>
      </c>
    </row>
    <row r="3" spans="1:4" ht="47.4" thickBot="1">
      <c r="A3" s="87" t="s">
        <v>1233</v>
      </c>
      <c r="B3" s="88" t="s">
        <v>1263</v>
      </c>
    </row>
    <row r="4" spans="1:4" ht="16.2" thickBot="1">
      <c r="A4" s="199" t="s">
        <v>1234</v>
      </c>
      <c r="B4" s="209"/>
    </row>
    <row r="5" spans="1:4" ht="31.2">
      <c r="A5" s="9" t="s">
        <v>1264</v>
      </c>
      <c r="B5" s="214" t="s">
        <v>1236</v>
      </c>
    </row>
    <row r="6" spans="1:4" ht="31.8" thickBot="1">
      <c r="A6" s="41" t="s">
        <v>1188</v>
      </c>
      <c r="B6" s="215"/>
    </row>
    <row r="7" spans="1:4" ht="16.2" thickBot="1">
      <c r="A7" s="199" t="s">
        <v>1237</v>
      </c>
      <c r="B7" s="209"/>
    </row>
    <row r="8" spans="1:4">
      <c r="A8" s="9" t="s">
        <v>1186</v>
      </c>
      <c r="B8" s="16" t="s">
        <v>1187</v>
      </c>
    </row>
    <row r="9" spans="1:4" ht="31.2">
      <c r="A9" s="41" t="s">
        <v>1188</v>
      </c>
      <c r="B9" s="136" t="s">
        <v>1238</v>
      </c>
    </row>
    <row r="10" spans="1:4">
      <c r="A10" s="12" t="s">
        <v>510</v>
      </c>
      <c r="B10" s="23"/>
    </row>
    <row r="11" spans="1:4" ht="16.2" thickBot="1"/>
    <row r="12" spans="1:4" ht="16.2" thickBot="1">
      <c r="A12" s="82" t="s">
        <v>1232</v>
      </c>
      <c r="B12" s="52"/>
    </row>
    <row r="13" spans="1:4" ht="16.2" thickBot="1">
      <c r="A13" s="84" t="s">
        <v>1235</v>
      </c>
      <c r="B13" s="85"/>
    </row>
    <row r="14" spans="1:4" ht="48.75" customHeight="1" thickBot="1">
      <c r="A14" s="212" t="s">
        <v>1240</v>
      </c>
      <c r="B14" s="213"/>
    </row>
    <row r="15" spans="1:4" ht="16.2" thickBot="1">
      <c r="A15" s="83" t="s">
        <v>1241</v>
      </c>
      <c r="B15" s="53"/>
    </row>
    <row r="16" spans="1:4" ht="16.2" thickBot="1">
      <c r="A16" s="216" t="s">
        <v>1419</v>
      </c>
      <c r="B16" s="209"/>
      <c r="D16" s="217"/>
    </row>
    <row r="17" spans="1:4">
      <c r="A17" s="9" t="s">
        <v>1420</v>
      </c>
      <c r="B17" s="16" t="s">
        <v>1421</v>
      </c>
      <c r="D17" s="218"/>
    </row>
    <row r="18" spans="1:4">
      <c r="A18" s="41" t="s">
        <v>1422</v>
      </c>
      <c r="B18" s="23" t="s">
        <v>1423</v>
      </c>
      <c r="D18" s="218"/>
    </row>
    <row r="19" spans="1:4">
      <c r="A19" s="12" t="s">
        <v>1424</v>
      </c>
      <c r="B19" s="23" t="s">
        <v>1425</v>
      </c>
      <c r="D19" s="218"/>
    </row>
    <row r="20" spans="1:4">
      <c r="A20" s="12" t="s">
        <v>1426</v>
      </c>
      <c r="B20" s="23" t="s">
        <v>1427</v>
      </c>
      <c r="D20" s="218"/>
    </row>
    <row r="21" spans="1:4">
      <c r="A21" s="12" t="s">
        <v>1428</v>
      </c>
      <c r="B21" s="23" t="s">
        <v>1425</v>
      </c>
    </row>
    <row r="22" spans="1:4">
      <c r="A22" s="12" t="s">
        <v>1429</v>
      </c>
      <c r="B22" s="23" t="s">
        <v>1427</v>
      </c>
    </row>
  </sheetData>
  <customSheetViews>
    <customSheetView guid="{EA007550-F98E-44D4-97FC-7AD0B7341FD4}">
      <selection activeCell="A17" sqref="A17:XFD17"/>
      <pageMargins left="0.7" right="0.7" top="0.75" bottom="0.75" header="0.3" footer="0.3"/>
    </customSheetView>
    <customSheetView guid="{C9194C48-71F1-4D0D-8543-D47A0ED0538E}">
      <pageMargins left="0.7" right="0.7" top="0.75" bottom="0.75" header="0.3" footer="0.3"/>
    </customSheetView>
    <customSheetView guid="{18593D40-4C9A-4469-91AB-DF748F4B6CB5}">
      <selection activeCell="A17" sqref="A17:XFD17"/>
      <pageMargins left="0.7" right="0.7" top="0.75" bottom="0.75" header="0.3" footer="0.3"/>
    </customSheetView>
    <customSheetView guid="{A0B01127-C76A-49DB-9AEA-1A94C9BA4560}" topLeftCell="A10">
      <selection activeCell="A17" sqref="A17:XFD17"/>
      <pageMargins left="0.7" right="0.7" top="0.75" bottom="0.75" header="0.3" footer="0.3"/>
    </customSheetView>
    <customSheetView guid="{BB8357EC-224D-41F0-8F9A-33EA86BC4204}">
      <selection activeCell="A17" sqref="A17:XFD17"/>
      <pageMargins left="0.7" right="0.7" top="0.75" bottom="0.75" header="0.3" footer="0.3"/>
    </customSheetView>
    <customSheetView guid="{FBE4D095-C8D5-444C-807A-3ECF3B1B4499}"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</customSheetView>
    <customSheetView guid="{60023EFF-19D8-46CE-BB93-D49F8EB0AA35}">
      <pageMargins left="0.7" right="0.7" top="0.75" bottom="0.75" header="0.3" footer="0.3"/>
    </customSheetView>
    <customSheetView guid="{DE03A696-6062-4F8F-B1CB-F0E52E9DAB7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H16" sqref="H16"/>
    </sheetView>
  </sheetViews>
  <sheetFormatPr defaultRowHeight="14.4"/>
  <sheetData/>
  <customSheetViews>
    <customSheetView guid="{EA007550-F98E-44D4-97FC-7AD0B7341FD4}" state="hidden">
      <selection activeCell="H16" sqref="H16"/>
      <pageMargins left="0.7" right="0.7" top="0.75" bottom="0.75" header="0.3" footer="0.3"/>
    </customSheetView>
    <customSheetView guid="{C9194C48-71F1-4D0D-8543-D47A0ED0538E}" state="hidden">
      <selection activeCell="H16" sqref="H16"/>
      <pageMargins left="0.7" right="0.7" top="0.75" bottom="0.75" header="0.3" footer="0.3"/>
    </customSheetView>
    <customSheetView guid="{50A28197-6F1F-47EE-8E67-273D5C709BDD}" state="hidden">
      <selection activeCell="H16" sqref="H16"/>
      <pageMargins left="0.7" right="0.7" top="0.75" bottom="0.75" header="0.3" footer="0.3"/>
    </customSheetView>
    <customSheetView guid="{60023EFF-19D8-46CE-BB93-D49F8EB0AA35}" state="hidden">
      <selection activeCell="H16" sqref="H16"/>
      <pageMargins left="0.7" right="0.7" top="0.75" bottom="0.75" header="0.3" footer="0.3"/>
    </customSheetView>
    <customSheetView guid="{DE03A696-6062-4F8F-B1CB-F0E52E9DAB7B}" state="hidden">
      <selection activeCell="H16" sqref="H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>
      <selection activeCell="D12" sqref="D12"/>
    </sheetView>
  </sheetViews>
  <sheetFormatPr defaultColWidth="9.21875" defaultRowHeight="15.6"/>
  <cols>
    <col min="1" max="1" width="43" style="1" customWidth="1"/>
    <col min="2" max="2" width="28" style="1" customWidth="1"/>
    <col min="3" max="3" width="34.77734375" style="1" customWidth="1"/>
    <col min="4" max="16384" width="9.21875" style="1"/>
  </cols>
  <sheetData>
    <row r="1" spans="1:3" ht="16.8" thickBot="1">
      <c r="A1" s="368" t="s">
        <v>13</v>
      </c>
      <c r="B1" s="369"/>
      <c r="C1" s="21"/>
    </row>
    <row r="2" spans="1:3">
      <c r="A2" s="12" t="s">
        <v>21</v>
      </c>
      <c r="B2" s="15" t="s">
        <v>22</v>
      </c>
    </row>
    <row r="3" spans="1:3">
      <c r="A3" s="12" t="s">
        <v>19</v>
      </c>
      <c r="B3" s="15" t="s">
        <v>20</v>
      </c>
    </row>
    <row r="4" spans="1:3">
      <c r="A4" s="105" t="s">
        <v>1266</v>
      </c>
      <c r="B4" s="107">
        <v>20000</v>
      </c>
    </row>
    <row r="5" spans="1:3">
      <c r="A5" s="105" t="s">
        <v>1267</v>
      </c>
      <c r="B5" s="107">
        <v>13000</v>
      </c>
    </row>
    <row r="6" spans="1:3">
      <c r="A6" s="12" t="s">
        <v>18</v>
      </c>
      <c r="B6" s="14">
        <v>11000</v>
      </c>
    </row>
    <row r="7" spans="1:3">
      <c r="A7" s="12" t="s">
        <v>16</v>
      </c>
      <c r="B7" s="14">
        <v>30000</v>
      </c>
    </row>
    <row r="8" spans="1:3">
      <c r="A8" s="12" t="s">
        <v>23</v>
      </c>
      <c r="B8" s="15" t="s">
        <v>24</v>
      </c>
    </row>
    <row r="9" spans="1:3">
      <c r="A9" s="12" t="s">
        <v>15</v>
      </c>
      <c r="B9" s="14">
        <v>15000</v>
      </c>
    </row>
    <row r="10" spans="1:3">
      <c r="A10" s="9" t="s">
        <v>14</v>
      </c>
      <c r="B10" s="11">
        <v>25000</v>
      </c>
    </row>
    <row r="11" spans="1:3" ht="16.2" thickBot="1">
      <c r="A11" s="4" t="s">
        <v>17</v>
      </c>
      <c r="B11" s="6">
        <v>15000</v>
      </c>
    </row>
    <row r="12" spans="1:3" ht="16.2" thickBot="1">
      <c r="A12" s="365" t="s">
        <v>25</v>
      </c>
      <c r="B12" s="367"/>
    </row>
    <row r="13" spans="1:3">
      <c r="A13" s="9" t="s">
        <v>26</v>
      </c>
      <c r="B13" s="11">
        <v>10500</v>
      </c>
    </row>
    <row r="14" spans="1:3">
      <c r="A14" s="12" t="s">
        <v>30</v>
      </c>
      <c r="B14" s="15" t="s">
        <v>24</v>
      </c>
    </row>
    <row r="15" spans="1:3">
      <c r="A15" s="12" t="s">
        <v>31</v>
      </c>
      <c r="B15" s="15" t="s">
        <v>32</v>
      </c>
    </row>
    <row r="16" spans="1:3">
      <c r="A16" s="12" t="s">
        <v>29</v>
      </c>
      <c r="B16" s="14">
        <v>60000</v>
      </c>
    </row>
    <row r="17" spans="1:2">
      <c r="A17" s="12" t="s">
        <v>27</v>
      </c>
      <c r="B17" s="14">
        <v>75000</v>
      </c>
    </row>
    <row r="18" spans="1:2" ht="16.2" thickBot="1">
      <c r="A18" s="4" t="s">
        <v>28</v>
      </c>
      <c r="B18" s="6">
        <v>105000</v>
      </c>
    </row>
    <row r="19" spans="1:2" ht="16.2" thickBot="1">
      <c r="A19" s="365" t="s">
        <v>1138</v>
      </c>
      <c r="B19" s="367"/>
    </row>
    <row r="20" spans="1:2">
      <c r="A20" s="12" t="s">
        <v>18</v>
      </c>
      <c r="B20" s="14">
        <v>11000</v>
      </c>
    </row>
    <row r="21" spans="1:2">
      <c r="A21" s="12" t="s">
        <v>16</v>
      </c>
      <c r="B21" s="14">
        <v>30000</v>
      </c>
    </row>
    <row r="22" spans="1:2">
      <c r="A22" s="9" t="s">
        <v>14</v>
      </c>
      <c r="B22" s="11">
        <v>25000</v>
      </c>
    </row>
    <row r="23" spans="1:2">
      <c r="A23" s="12" t="s">
        <v>15</v>
      </c>
      <c r="B23" s="14">
        <v>15000</v>
      </c>
    </row>
    <row r="24" spans="1:2">
      <c r="A24" s="12" t="s">
        <v>17</v>
      </c>
      <c r="B24" s="14">
        <v>15000</v>
      </c>
    </row>
    <row r="25" spans="1:2">
      <c r="A25" s="22"/>
    </row>
  </sheetData>
  <sortState xmlns:xlrd2="http://schemas.microsoft.com/office/spreadsheetml/2017/richdata2" ref="A19:C22">
    <sortCondition ref="A18"/>
  </sortState>
  <customSheetViews>
    <customSheetView guid="{EA007550-F98E-44D4-97FC-7AD0B7341FD4}">
      <selection activeCell="D12" sqref="D12"/>
      <pageMargins left="0.7" right="0.7" top="0.75" bottom="0.75" header="0.3" footer="0.3"/>
    </customSheetView>
    <customSheetView guid="{C9194C48-71F1-4D0D-8543-D47A0ED0538E}">
      <selection activeCell="D12" sqref="D12"/>
      <pageMargins left="0.7" right="0.7" top="0.75" bottom="0.75" header="0.3" footer="0.3"/>
    </customSheetView>
    <customSheetView guid="{18593D40-4C9A-4469-91AB-DF748F4B6CB5}">
      <selection activeCell="D12" sqref="D12"/>
      <pageMargins left="0.7" right="0.7" top="0.75" bottom="0.75" header="0.3" footer="0.3"/>
    </customSheetView>
    <customSheetView guid="{A0B01127-C76A-49DB-9AEA-1A94C9BA4560}" topLeftCell="A13">
      <selection activeCell="A26" sqref="A26"/>
      <pageMargins left="0.7" right="0.7" top="0.75" bottom="0.75" header="0.3" footer="0.3"/>
    </customSheetView>
    <customSheetView guid="{BB8357EC-224D-41F0-8F9A-33EA86BC4204}">
      <selection activeCell="D12" sqref="D12"/>
      <pageMargins left="0.7" right="0.7" top="0.75" bottom="0.75" header="0.3" footer="0.3"/>
    </customSheetView>
    <customSheetView guid="{FBE4D095-C8D5-444C-807A-3ECF3B1B4499}">
      <selection activeCell="D12" sqref="D12"/>
      <pageMargins left="0.7" right="0.7" top="0.75" bottom="0.75" header="0.3" footer="0.3"/>
    </customSheetView>
    <customSheetView guid="{50A28197-6F1F-47EE-8E67-273D5C709BDD}">
      <selection activeCell="D12" sqref="D12"/>
      <pageMargins left="0.7" right="0.7" top="0.75" bottom="0.75" header="0.3" footer="0.3"/>
    </customSheetView>
    <customSheetView guid="{60023EFF-19D8-46CE-BB93-D49F8EB0AA35}">
      <selection activeCell="D12" sqref="D12"/>
      <pageMargins left="0.7" right="0.7" top="0.75" bottom="0.75" header="0.3" footer="0.3"/>
    </customSheetView>
    <customSheetView guid="{DE03A696-6062-4F8F-B1CB-F0E52E9DAB7B}">
      <selection activeCell="D12" sqref="D12"/>
      <pageMargins left="0.7" right="0.7" top="0.75" bottom="0.75" header="0.3" footer="0.3"/>
    </customSheetView>
  </customSheetViews>
  <mergeCells count="3">
    <mergeCell ref="A12:B12"/>
    <mergeCell ref="A19:B19"/>
    <mergeCell ref="A1:B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9"/>
  <sheetViews>
    <sheetView workbookViewId="0">
      <selection activeCell="E16" sqref="E16"/>
    </sheetView>
  </sheetViews>
  <sheetFormatPr defaultColWidth="9.21875" defaultRowHeight="15.6"/>
  <cols>
    <col min="1" max="1" width="74.77734375" style="1" customWidth="1"/>
    <col min="2" max="2" width="27.77734375" style="1" customWidth="1"/>
    <col min="3" max="16384" width="9.21875" style="1"/>
  </cols>
  <sheetData>
    <row r="1" spans="1:2" ht="16.8" thickBot="1">
      <c r="A1" s="395" t="s">
        <v>511</v>
      </c>
      <c r="B1" s="396"/>
    </row>
    <row r="2" spans="1:2" s="94" customFormat="1">
      <c r="A2" s="92" t="s">
        <v>1239</v>
      </c>
      <c r="B2" s="93">
        <v>16000</v>
      </c>
    </row>
    <row r="3" spans="1:2" s="94" customFormat="1">
      <c r="A3" s="95" t="s">
        <v>512</v>
      </c>
      <c r="B3" s="96">
        <v>3500</v>
      </c>
    </row>
    <row r="4" spans="1:2" s="94" customFormat="1">
      <c r="A4" s="95" t="s">
        <v>1192</v>
      </c>
      <c r="B4" s="96">
        <v>11000</v>
      </c>
    </row>
    <row r="5" spans="1:2" s="94" customFormat="1">
      <c r="A5" s="95" t="s">
        <v>1191</v>
      </c>
      <c r="B5" s="96">
        <v>6000</v>
      </c>
    </row>
    <row r="6" spans="1:2" s="94" customFormat="1" ht="31.2">
      <c r="A6" s="102" t="s">
        <v>1195</v>
      </c>
      <c r="B6" s="96">
        <v>12000</v>
      </c>
    </row>
    <row r="7" spans="1:2" s="94" customFormat="1">
      <c r="A7" s="95" t="s">
        <v>1194</v>
      </c>
      <c r="B7" s="96">
        <v>15000</v>
      </c>
    </row>
    <row r="8" spans="1:2" s="94" customFormat="1">
      <c r="A8" s="95" t="s">
        <v>1193</v>
      </c>
      <c r="B8" s="96">
        <v>15000</v>
      </c>
    </row>
    <row r="9" spans="1:2" ht="38.25" customHeight="1">
      <c r="A9" s="397" t="s">
        <v>1242</v>
      </c>
      <c r="B9" s="397"/>
    </row>
  </sheetData>
  <sortState xmlns:xlrd2="http://schemas.microsoft.com/office/spreadsheetml/2017/richdata2" ref="A3:B8">
    <sortCondition ref="A2"/>
  </sortState>
  <customSheetViews>
    <customSheetView guid="{EA007550-F98E-44D4-97FC-7AD0B7341FD4}">
      <selection activeCell="E16" sqref="E16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E16" sqref="E16"/>
      <pageMargins left="0.7" right="0.7" top="0.75" bottom="0.75" header="0.3" footer="0.3"/>
      <pageSetup paperSize="9" orientation="portrait" r:id="rId2"/>
    </customSheetView>
    <customSheetView guid="{18593D40-4C9A-4469-91AB-DF748F4B6CB5}">
      <selection activeCell="E16" sqref="E16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E16" sqref="E16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E16" sqref="E16"/>
      <pageMargins left="0.7" right="0.7" top="0.75" bottom="0.75" header="0.3" footer="0.3"/>
      <pageSetup paperSize="9" orientation="portrait" r:id="rId5"/>
    </customSheetView>
    <customSheetView guid="{FBE4D095-C8D5-444C-807A-3ECF3B1B4499}">
      <selection activeCell="E16" sqref="E16"/>
      <pageMargins left="0.7" right="0.7" top="0.75" bottom="0.75" header="0.3" footer="0.3"/>
      <pageSetup paperSize="9" orientation="portrait" r:id="rId6"/>
    </customSheetView>
    <customSheetView guid="{50A28197-6F1F-47EE-8E67-273D5C709BDD}">
      <selection sqref="A1:B1"/>
      <pageMargins left="0.7" right="0.7" top="0.75" bottom="0.75" header="0.3" footer="0.3"/>
      <pageSetup paperSize="9" orientation="portrait" r:id="rId7"/>
    </customSheetView>
    <customSheetView guid="{60023EFF-19D8-46CE-BB93-D49F8EB0AA35}">
      <selection sqref="A1:B1"/>
      <pageMargins left="0.7" right="0.7" top="0.75" bottom="0.75" header="0.3" footer="0.3"/>
      <pageSetup paperSize="9" orientation="portrait" r:id="rId8"/>
    </customSheetView>
    <customSheetView guid="{DE03A696-6062-4F8F-B1CB-F0E52E9DAB7B}">
      <selection activeCell="E16" sqref="E16"/>
      <pageMargins left="0.7" right="0.7" top="0.75" bottom="0.75" header="0.3" footer="0.3"/>
      <pageSetup paperSize="9" orientation="portrait" r:id="rId9"/>
    </customSheetView>
  </customSheetViews>
  <mergeCells count="2">
    <mergeCell ref="A1:B1"/>
    <mergeCell ref="A9:B9"/>
  </mergeCells>
  <pageMargins left="0.7" right="0.7" top="0.75" bottom="0.75" header="0.3" footer="0.3"/>
  <pageSetup paperSize="9" orientation="portrait" r:id="rId1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86"/>
  <sheetViews>
    <sheetView tabSelected="1" workbookViewId="0">
      <selection activeCell="G5" sqref="G5"/>
    </sheetView>
  </sheetViews>
  <sheetFormatPr defaultColWidth="9.21875" defaultRowHeight="15.6"/>
  <cols>
    <col min="1" max="1" width="76.5546875" style="1" customWidth="1"/>
    <col min="2" max="2" width="4.77734375" style="1" customWidth="1"/>
    <col min="3" max="3" width="21.21875" style="3" customWidth="1"/>
    <col min="4" max="4" width="16.5546875" style="3" customWidth="1"/>
    <col min="5" max="6" width="9.21875" style="1"/>
    <col min="7" max="7" width="23.77734375" style="1" customWidth="1"/>
    <col min="8" max="16384" width="9.21875" style="1"/>
  </cols>
  <sheetData>
    <row r="1" spans="1:4" ht="16.8" thickBot="1">
      <c r="A1" s="368" t="s">
        <v>1244</v>
      </c>
      <c r="B1" s="389"/>
      <c r="C1" s="389"/>
      <c r="D1" s="369"/>
    </row>
    <row r="2" spans="1:4">
      <c r="A2" s="48" t="s">
        <v>1190</v>
      </c>
      <c r="B2" s="55"/>
      <c r="C2" s="49" t="s">
        <v>881</v>
      </c>
      <c r="D2" s="50" t="s">
        <v>882</v>
      </c>
    </row>
    <row r="3" spans="1:4">
      <c r="A3" s="12" t="s">
        <v>515</v>
      </c>
      <c r="B3" s="13"/>
      <c r="C3" s="40" t="s">
        <v>516</v>
      </c>
      <c r="D3" s="69">
        <v>1452</v>
      </c>
    </row>
    <row r="4" spans="1:4">
      <c r="A4" s="12" t="s">
        <v>883</v>
      </c>
      <c r="B4" s="13"/>
      <c r="C4" s="40">
        <v>28621</v>
      </c>
      <c r="D4" s="69">
        <v>480</v>
      </c>
    </row>
    <row r="5" spans="1:4">
      <c r="A5" s="12" t="s">
        <v>517</v>
      </c>
      <c r="B5" s="13"/>
      <c r="C5" s="40">
        <v>21040</v>
      </c>
      <c r="D5" s="69">
        <v>84</v>
      </c>
    </row>
    <row r="6" spans="1:4">
      <c r="A6" s="12" t="s">
        <v>884</v>
      </c>
      <c r="B6" s="13"/>
      <c r="C6" s="40">
        <v>21070</v>
      </c>
      <c r="D6" s="69">
        <v>1224</v>
      </c>
    </row>
    <row r="7" spans="1:4">
      <c r="A7" s="12" t="s">
        <v>885</v>
      </c>
      <c r="B7" s="13"/>
      <c r="C7" s="40">
        <v>24720</v>
      </c>
      <c r="D7" s="69">
        <v>60</v>
      </c>
    </row>
    <row r="8" spans="1:4">
      <c r="A8" s="12" t="s">
        <v>518</v>
      </c>
      <c r="B8" s="13"/>
      <c r="C8" s="40">
        <v>24721</v>
      </c>
      <c r="D8" s="69">
        <v>2412</v>
      </c>
    </row>
    <row r="9" spans="1:4">
      <c r="A9" s="12" t="s">
        <v>519</v>
      </c>
      <c r="B9" s="13"/>
      <c r="C9" s="40">
        <v>22550</v>
      </c>
      <c r="D9" s="69">
        <v>156</v>
      </c>
    </row>
    <row r="10" spans="1:4">
      <c r="A10" s="12" t="s">
        <v>886</v>
      </c>
      <c r="B10" s="13"/>
      <c r="C10" s="40">
        <v>24702</v>
      </c>
      <c r="D10" s="69">
        <v>324</v>
      </c>
    </row>
    <row r="11" spans="1:4">
      <c r="A11" s="12" t="s">
        <v>520</v>
      </c>
      <c r="B11" s="13"/>
      <c r="C11" s="40">
        <v>24700</v>
      </c>
      <c r="D11" s="69">
        <v>324</v>
      </c>
    </row>
    <row r="12" spans="1:4">
      <c r="A12" s="12" t="s">
        <v>521</v>
      </c>
      <c r="B12" s="13"/>
      <c r="C12" s="40">
        <v>21110</v>
      </c>
      <c r="D12" s="69">
        <v>852</v>
      </c>
    </row>
    <row r="13" spans="1:4">
      <c r="A13" s="12" t="s">
        <v>887</v>
      </c>
      <c r="B13" s="13"/>
      <c r="C13" s="40">
        <v>24897</v>
      </c>
      <c r="D13" s="69">
        <v>972</v>
      </c>
    </row>
    <row r="14" spans="1:4">
      <c r="A14" s="12" t="s">
        <v>888</v>
      </c>
      <c r="B14" s="13"/>
      <c r="C14" s="40" t="s">
        <v>522</v>
      </c>
      <c r="D14" s="69">
        <v>1440</v>
      </c>
    </row>
    <row r="15" spans="1:4">
      <c r="A15" s="12" t="s">
        <v>889</v>
      </c>
      <c r="B15" s="13"/>
      <c r="C15" s="40">
        <v>21442</v>
      </c>
      <c r="D15" s="69">
        <v>660</v>
      </c>
    </row>
    <row r="16" spans="1:4">
      <c r="A16" s="12" t="s">
        <v>523</v>
      </c>
      <c r="B16" s="13"/>
      <c r="C16" s="40">
        <v>21444</v>
      </c>
      <c r="D16" s="69">
        <v>660</v>
      </c>
    </row>
    <row r="17" spans="1:4">
      <c r="A17" s="12" t="s">
        <v>524</v>
      </c>
      <c r="B17" s="13"/>
      <c r="C17" s="40">
        <v>26252</v>
      </c>
      <c r="D17" s="69">
        <v>900</v>
      </c>
    </row>
    <row r="18" spans="1:4">
      <c r="A18" s="12" t="s">
        <v>525</v>
      </c>
      <c r="B18" s="13"/>
      <c r="C18" s="40">
        <v>28550</v>
      </c>
      <c r="D18" s="69">
        <v>2256</v>
      </c>
    </row>
    <row r="19" spans="1:4">
      <c r="A19" s="12" t="s">
        <v>890</v>
      </c>
      <c r="B19" s="13"/>
      <c r="C19" s="40">
        <v>26701</v>
      </c>
      <c r="D19" s="69">
        <v>5640</v>
      </c>
    </row>
    <row r="20" spans="1:4">
      <c r="A20" s="12" t="s">
        <v>526</v>
      </c>
      <c r="B20" s="13"/>
      <c r="C20" s="40" t="s">
        <v>527</v>
      </c>
      <c r="D20" s="69">
        <v>1692</v>
      </c>
    </row>
    <row r="21" spans="1:4">
      <c r="A21" s="12" t="s">
        <v>891</v>
      </c>
      <c r="B21" s="13"/>
      <c r="C21" s="40">
        <v>21090</v>
      </c>
      <c r="D21" s="69">
        <v>4320</v>
      </c>
    </row>
    <row r="22" spans="1:4">
      <c r="A22" s="12" t="s">
        <v>528</v>
      </c>
      <c r="B22" s="13"/>
      <c r="C22" s="40">
        <v>24330</v>
      </c>
      <c r="D22" s="69">
        <v>1608</v>
      </c>
    </row>
    <row r="23" spans="1:4">
      <c r="A23" s="12" t="s">
        <v>529</v>
      </c>
      <c r="B23" s="13"/>
      <c r="C23" s="40">
        <v>21151</v>
      </c>
      <c r="D23" s="69">
        <v>120</v>
      </c>
    </row>
    <row r="24" spans="1:4">
      <c r="A24" s="12" t="s">
        <v>530</v>
      </c>
      <c r="B24" s="13"/>
      <c r="C24" s="40">
        <v>21150</v>
      </c>
      <c r="D24" s="69">
        <v>84</v>
      </c>
    </row>
    <row r="25" spans="1:4">
      <c r="A25" s="12" t="s">
        <v>531</v>
      </c>
      <c r="B25" s="13"/>
      <c r="C25" s="40">
        <v>23441</v>
      </c>
      <c r="D25" s="69">
        <v>12324</v>
      </c>
    </row>
    <row r="26" spans="1:4">
      <c r="A26" s="12" t="s">
        <v>892</v>
      </c>
      <c r="B26" s="13"/>
      <c r="C26" s="40">
        <v>26625</v>
      </c>
      <c r="D26" s="69">
        <v>3384</v>
      </c>
    </row>
    <row r="27" spans="1:4">
      <c r="A27" s="12" t="s">
        <v>893</v>
      </c>
      <c r="B27" s="13"/>
      <c r="C27" s="40">
        <v>26623</v>
      </c>
      <c r="D27" s="69">
        <v>2820</v>
      </c>
    </row>
    <row r="28" spans="1:4">
      <c r="A28" s="12" t="s">
        <v>894</v>
      </c>
      <c r="B28" s="13"/>
      <c r="C28" s="40">
        <v>26626</v>
      </c>
      <c r="D28" s="69">
        <v>3012</v>
      </c>
    </row>
    <row r="29" spans="1:4">
      <c r="A29" s="12" t="s">
        <v>895</v>
      </c>
      <c r="B29" s="13"/>
      <c r="C29" s="40">
        <v>26627</v>
      </c>
      <c r="D29" s="69">
        <v>3012</v>
      </c>
    </row>
    <row r="30" spans="1:4">
      <c r="A30" s="12" t="s">
        <v>896</v>
      </c>
      <c r="B30" s="13"/>
      <c r="C30" s="40">
        <v>26620</v>
      </c>
      <c r="D30" s="69">
        <v>1884</v>
      </c>
    </row>
    <row r="31" spans="1:4">
      <c r="A31" s="12" t="s">
        <v>533</v>
      </c>
      <c r="B31" s="13"/>
      <c r="C31" s="40">
        <v>21079</v>
      </c>
      <c r="D31" s="69">
        <v>1224</v>
      </c>
    </row>
    <row r="32" spans="1:4">
      <c r="A32" s="12" t="s">
        <v>534</v>
      </c>
      <c r="B32" s="13"/>
      <c r="C32" s="40">
        <v>23313</v>
      </c>
      <c r="D32" s="69">
        <v>1932</v>
      </c>
    </row>
    <row r="33" spans="1:4">
      <c r="A33" s="12" t="s">
        <v>535</v>
      </c>
      <c r="B33" s="13"/>
      <c r="C33" s="40">
        <v>21072</v>
      </c>
      <c r="D33" s="69">
        <v>900</v>
      </c>
    </row>
    <row r="34" spans="1:4">
      <c r="A34" s="12" t="s">
        <v>897</v>
      </c>
      <c r="B34" s="13"/>
      <c r="C34" s="40" t="s">
        <v>536</v>
      </c>
      <c r="D34" s="69">
        <v>3216</v>
      </c>
    </row>
    <row r="35" spans="1:4">
      <c r="A35" s="12" t="s">
        <v>537</v>
      </c>
      <c r="B35" s="13"/>
      <c r="C35" s="40">
        <v>21016</v>
      </c>
      <c r="D35" s="69">
        <v>2640</v>
      </c>
    </row>
    <row r="36" spans="1:4">
      <c r="A36" s="12" t="s">
        <v>538</v>
      </c>
      <c r="B36" s="13"/>
      <c r="C36" s="40">
        <v>28662</v>
      </c>
      <c r="D36" s="69">
        <v>6384</v>
      </c>
    </row>
    <row r="37" spans="1:4">
      <c r="A37" s="12" t="s">
        <v>539</v>
      </c>
      <c r="B37" s="13"/>
      <c r="C37" s="40">
        <v>24396</v>
      </c>
      <c r="D37" s="69">
        <v>1608</v>
      </c>
    </row>
    <row r="38" spans="1:4">
      <c r="A38" s="12" t="s">
        <v>898</v>
      </c>
      <c r="B38" s="13"/>
      <c r="C38" s="40">
        <v>23691</v>
      </c>
      <c r="D38" s="69">
        <v>3384</v>
      </c>
    </row>
    <row r="39" spans="1:4">
      <c r="A39" s="12" t="s">
        <v>540</v>
      </c>
      <c r="B39" s="13"/>
      <c r="C39" s="40">
        <v>21631</v>
      </c>
      <c r="D39" s="69">
        <v>2412</v>
      </c>
    </row>
    <row r="40" spans="1:4">
      <c r="A40" s="12" t="s">
        <v>541</v>
      </c>
      <c r="B40" s="13"/>
      <c r="C40" s="40">
        <v>28593</v>
      </c>
      <c r="D40" s="69">
        <v>3218</v>
      </c>
    </row>
    <row r="41" spans="1:4">
      <c r="A41" s="12" t="s">
        <v>899</v>
      </c>
      <c r="B41" s="13"/>
      <c r="C41" s="40">
        <v>21042</v>
      </c>
      <c r="D41" s="69">
        <v>936</v>
      </c>
    </row>
    <row r="42" spans="1:4">
      <c r="A42" s="12" t="s">
        <v>900</v>
      </c>
      <c r="B42" s="13"/>
      <c r="C42" s="40">
        <v>26701</v>
      </c>
      <c r="D42" s="69">
        <v>5640</v>
      </c>
    </row>
    <row r="43" spans="1:4">
      <c r="A43" s="12" t="s">
        <v>901</v>
      </c>
      <c r="B43" s="13"/>
      <c r="C43" s="40">
        <v>22030</v>
      </c>
      <c r="D43" s="69">
        <v>516</v>
      </c>
    </row>
    <row r="44" spans="1:4">
      <c r="A44" s="12" t="s">
        <v>1220</v>
      </c>
      <c r="B44" s="13"/>
      <c r="C44" s="40">
        <v>26701</v>
      </c>
      <c r="D44" s="69">
        <v>5640</v>
      </c>
    </row>
    <row r="45" spans="1:4">
      <c r="A45" s="12" t="s">
        <v>1221</v>
      </c>
      <c r="B45" s="13"/>
      <c r="C45" s="40">
        <v>21044</v>
      </c>
      <c r="D45" s="69">
        <v>3216</v>
      </c>
    </row>
    <row r="46" spans="1:4">
      <c r="A46" s="12" t="s">
        <v>902</v>
      </c>
      <c r="B46" s="13"/>
      <c r="C46" s="40">
        <v>26701</v>
      </c>
      <c r="D46" s="69">
        <v>5640</v>
      </c>
    </row>
    <row r="47" spans="1:4">
      <c r="A47" s="12" t="s">
        <v>542</v>
      </c>
      <c r="B47" s="13"/>
      <c r="C47" s="40" t="s">
        <v>543</v>
      </c>
      <c r="D47" s="69">
        <v>4020</v>
      </c>
    </row>
    <row r="48" spans="1:4">
      <c r="A48" s="12" t="s">
        <v>544</v>
      </c>
      <c r="B48" s="13"/>
      <c r="C48" s="40">
        <v>28390</v>
      </c>
      <c r="D48" s="69">
        <v>1800</v>
      </c>
    </row>
    <row r="49" spans="1:4">
      <c r="A49" s="12" t="s">
        <v>545</v>
      </c>
      <c r="B49" s="13"/>
      <c r="C49" s="40">
        <v>28650</v>
      </c>
      <c r="D49" s="69">
        <v>720</v>
      </c>
    </row>
    <row r="50" spans="1:4">
      <c r="A50" s="12" t="s">
        <v>546</v>
      </c>
      <c r="B50" s="13"/>
      <c r="C50" s="40">
        <v>28540</v>
      </c>
      <c r="D50" s="69">
        <v>276</v>
      </c>
    </row>
    <row r="51" spans="1:4">
      <c r="A51" s="12" t="s">
        <v>903</v>
      </c>
      <c r="B51" s="13"/>
      <c r="C51" s="40">
        <v>21540</v>
      </c>
      <c r="D51" s="69">
        <v>120</v>
      </c>
    </row>
    <row r="52" spans="1:4">
      <c r="A52" s="12" t="s">
        <v>904</v>
      </c>
      <c r="B52" s="13"/>
      <c r="C52" s="40">
        <v>22350</v>
      </c>
      <c r="D52" s="69">
        <v>120</v>
      </c>
    </row>
    <row r="53" spans="1:4">
      <c r="A53" s="12" t="s">
        <v>905</v>
      </c>
      <c r="B53" s="13"/>
      <c r="C53" s="40">
        <v>21073</v>
      </c>
      <c r="D53" s="69">
        <v>564</v>
      </c>
    </row>
    <row r="54" spans="1:4">
      <c r="A54" s="12" t="s">
        <v>547</v>
      </c>
      <c r="B54" s="13"/>
      <c r="C54" s="40">
        <v>24120</v>
      </c>
      <c r="D54" s="69">
        <v>1608</v>
      </c>
    </row>
    <row r="55" spans="1:4">
      <c r="A55" s="12" t="s">
        <v>906</v>
      </c>
      <c r="B55" s="13"/>
      <c r="C55" s="40">
        <v>24640</v>
      </c>
      <c r="D55" s="69">
        <v>96</v>
      </c>
    </row>
    <row r="56" spans="1:4">
      <c r="A56" s="12" t="s">
        <v>907</v>
      </c>
      <c r="B56" s="13"/>
      <c r="C56" s="40">
        <v>21312</v>
      </c>
      <c r="D56" s="69">
        <v>84</v>
      </c>
    </row>
    <row r="57" spans="1:4">
      <c r="A57" s="12" t="s">
        <v>908</v>
      </c>
      <c r="B57" s="13"/>
      <c r="C57" s="40">
        <v>22201</v>
      </c>
      <c r="D57" s="69">
        <v>84</v>
      </c>
    </row>
    <row r="58" spans="1:4">
      <c r="A58" s="12" t="s">
        <v>548</v>
      </c>
      <c r="B58" s="13"/>
      <c r="C58" s="40">
        <v>24600</v>
      </c>
      <c r="D58" s="69">
        <v>84</v>
      </c>
    </row>
    <row r="59" spans="1:4">
      <c r="A59" s="12" t="s">
        <v>549</v>
      </c>
      <c r="B59" s="13"/>
      <c r="C59" s="40">
        <v>24610</v>
      </c>
      <c r="D59" s="69">
        <v>84</v>
      </c>
    </row>
    <row r="60" spans="1:4">
      <c r="A60" s="12" t="s">
        <v>1418</v>
      </c>
      <c r="B60" s="13"/>
      <c r="C60" s="40"/>
      <c r="D60" s="69">
        <v>1500</v>
      </c>
    </row>
    <row r="61" spans="1:4">
      <c r="A61" s="12" t="s">
        <v>909</v>
      </c>
      <c r="B61" s="13"/>
      <c r="C61" s="40">
        <v>26430</v>
      </c>
      <c r="D61" s="69">
        <v>1128</v>
      </c>
    </row>
    <row r="62" spans="1:4">
      <c r="A62" s="12" t="s">
        <v>910</v>
      </c>
      <c r="B62" s="13"/>
      <c r="C62" s="40">
        <v>28410</v>
      </c>
      <c r="D62" s="69">
        <v>1608</v>
      </c>
    </row>
    <row r="63" spans="1:4">
      <c r="A63" s="12" t="s">
        <v>551</v>
      </c>
      <c r="B63" s="13"/>
      <c r="C63" s="40">
        <v>28494</v>
      </c>
      <c r="D63" s="69">
        <v>2160</v>
      </c>
    </row>
    <row r="64" spans="1:4">
      <c r="A64" s="12" t="s">
        <v>911</v>
      </c>
      <c r="B64" s="13"/>
      <c r="C64" s="40" t="s">
        <v>553</v>
      </c>
      <c r="D64" s="69">
        <v>2100</v>
      </c>
    </row>
    <row r="65" spans="1:4">
      <c r="A65" s="12" t="s">
        <v>554</v>
      </c>
      <c r="B65" s="13"/>
      <c r="C65" s="40">
        <v>28658</v>
      </c>
      <c r="D65" s="69">
        <v>1080</v>
      </c>
    </row>
    <row r="66" spans="1:4">
      <c r="A66" s="12" t="s">
        <v>555</v>
      </c>
      <c r="B66" s="13"/>
      <c r="C66" s="40" t="s">
        <v>556</v>
      </c>
      <c r="D66" s="69">
        <v>360</v>
      </c>
    </row>
    <row r="67" spans="1:4">
      <c r="A67" s="12" t="s">
        <v>912</v>
      </c>
      <c r="B67" s="13"/>
      <c r="C67" s="40">
        <v>26500</v>
      </c>
      <c r="D67" s="69">
        <v>624</v>
      </c>
    </row>
    <row r="68" spans="1:4">
      <c r="A68" s="12" t="s">
        <v>913</v>
      </c>
      <c r="B68" s="13"/>
      <c r="C68" s="40">
        <v>21013</v>
      </c>
      <c r="D68" s="69">
        <v>5640</v>
      </c>
    </row>
    <row r="69" spans="1:4">
      <c r="A69" s="12" t="s">
        <v>914</v>
      </c>
      <c r="B69" s="13"/>
      <c r="C69" s="40">
        <v>21130</v>
      </c>
      <c r="D69" s="69">
        <v>96</v>
      </c>
    </row>
    <row r="70" spans="1:4">
      <c r="A70" s="12" t="s">
        <v>915</v>
      </c>
      <c r="B70" s="13"/>
      <c r="C70" s="40">
        <v>22160</v>
      </c>
      <c r="D70" s="69">
        <v>96</v>
      </c>
    </row>
    <row r="71" spans="1:4">
      <c r="A71" s="12" t="s">
        <v>558</v>
      </c>
      <c r="B71" s="13"/>
      <c r="C71" s="40">
        <v>26788</v>
      </c>
      <c r="D71" s="69">
        <v>756</v>
      </c>
    </row>
    <row r="72" spans="1:4">
      <c r="A72" s="12" t="s">
        <v>559</v>
      </c>
      <c r="B72" s="13"/>
      <c r="C72" s="40">
        <v>26780</v>
      </c>
      <c r="D72" s="69">
        <v>756</v>
      </c>
    </row>
    <row r="73" spans="1:4">
      <c r="A73" s="12" t="s">
        <v>560</v>
      </c>
      <c r="B73" s="13"/>
      <c r="C73" s="40" t="s">
        <v>561</v>
      </c>
      <c r="D73" s="69">
        <v>756</v>
      </c>
    </row>
    <row r="74" spans="1:4">
      <c r="A74" s="12" t="s">
        <v>559</v>
      </c>
      <c r="B74" s="13"/>
      <c r="C74" s="40" t="s">
        <v>916</v>
      </c>
      <c r="D74" s="69">
        <v>4512</v>
      </c>
    </row>
    <row r="75" spans="1:4">
      <c r="A75" s="12" t="s">
        <v>917</v>
      </c>
      <c r="B75" s="13"/>
      <c r="C75" s="40" t="s">
        <v>918</v>
      </c>
      <c r="D75" s="69">
        <v>2100</v>
      </c>
    </row>
    <row r="76" spans="1:4">
      <c r="A76" s="12" t="s">
        <v>919</v>
      </c>
      <c r="B76" s="13"/>
      <c r="C76" s="40" t="s">
        <v>734</v>
      </c>
      <c r="D76" s="69">
        <v>11520</v>
      </c>
    </row>
    <row r="77" spans="1:4">
      <c r="A77" s="12" t="s">
        <v>920</v>
      </c>
      <c r="B77" s="13"/>
      <c r="C77" s="40" t="s">
        <v>734</v>
      </c>
      <c r="D77" s="69">
        <v>11520</v>
      </c>
    </row>
    <row r="78" spans="1:4">
      <c r="A78" s="12" t="s">
        <v>921</v>
      </c>
      <c r="B78" s="13"/>
      <c r="C78" s="40">
        <v>21512</v>
      </c>
      <c r="D78" s="69">
        <v>408</v>
      </c>
    </row>
    <row r="79" spans="1:4">
      <c r="A79" s="12" t="s">
        <v>562</v>
      </c>
      <c r="B79" s="13"/>
      <c r="C79" s="40">
        <v>23310</v>
      </c>
      <c r="D79" s="69">
        <v>1608</v>
      </c>
    </row>
    <row r="80" spans="1:4">
      <c r="A80" s="12" t="s">
        <v>563</v>
      </c>
      <c r="B80" s="13"/>
      <c r="C80" s="40">
        <v>23693</v>
      </c>
      <c r="D80" s="69">
        <v>2448</v>
      </c>
    </row>
    <row r="81" spans="1:4">
      <c r="A81" s="12" t="s">
        <v>922</v>
      </c>
      <c r="B81" s="13"/>
      <c r="C81" s="40">
        <v>21510</v>
      </c>
      <c r="D81" s="69">
        <v>132</v>
      </c>
    </row>
    <row r="82" spans="1:4">
      <c r="A82" s="12" t="s">
        <v>923</v>
      </c>
      <c r="B82" s="13"/>
      <c r="C82" s="40">
        <v>22300</v>
      </c>
      <c r="D82" s="69">
        <v>132</v>
      </c>
    </row>
    <row r="83" spans="1:4">
      <c r="A83" s="12" t="s">
        <v>924</v>
      </c>
      <c r="B83" s="13"/>
      <c r="C83" s="40">
        <v>26704</v>
      </c>
      <c r="D83" s="69">
        <v>4956</v>
      </c>
    </row>
    <row r="84" spans="1:4">
      <c r="A84" s="12" t="s">
        <v>925</v>
      </c>
      <c r="B84" s="13"/>
      <c r="C84" s="40">
        <v>26704</v>
      </c>
      <c r="D84" s="69">
        <v>4956</v>
      </c>
    </row>
    <row r="85" spans="1:4">
      <c r="A85" s="12" t="s">
        <v>926</v>
      </c>
      <c r="B85" s="13"/>
      <c r="C85" s="40">
        <v>22320</v>
      </c>
      <c r="D85" s="69">
        <v>120</v>
      </c>
    </row>
    <row r="86" spans="1:4">
      <c r="A86" s="12" t="s">
        <v>927</v>
      </c>
      <c r="B86" s="13"/>
      <c r="C86" s="40">
        <v>21501</v>
      </c>
      <c r="D86" s="69">
        <v>120</v>
      </c>
    </row>
    <row r="87" spans="1:4">
      <c r="A87" s="12" t="s">
        <v>928</v>
      </c>
      <c r="B87" s="13"/>
      <c r="C87" s="40">
        <v>21639</v>
      </c>
      <c r="D87" s="69">
        <v>4020</v>
      </c>
    </row>
    <row r="88" spans="1:4">
      <c r="A88" s="12" t="s">
        <v>929</v>
      </c>
      <c r="B88" s="13"/>
      <c r="C88" s="40">
        <v>22150</v>
      </c>
      <c r="D88" s="69">
        <v>96</v>
      </c>
    </row>
    <row r="89" spans="1:4">
      <c r="A89" s="12" t="s">
        <v>930</v>
      </c>
      <c r="B89" s="13"/>
      <c r="C89" s="40">
        <v>21120</v>
      </c>
      <c r="D89" s="69">
        <v>96</v>
      </c>
    </row>
    <row r="90" spans="1:4">
      <c r="A90" s="12" t="s">
        <v>931</v>
      </c>
      <c r="B90" s="13"/>
      <c r="C90" s="40">
        <v>21550</v>
      </c>
      <c r="D90" s="69">
        <v>120</v>
      </c>
    </row>
    <row r="91" spans="1:4">
      <c r="A91" s="12" t="s">
        <v>932</v>
      </c>
      <c r="B91" s="13"/>
      <c r="C91" s="40">
        <v>22310</v>
      </c>
      <c r="D91" s="69">
        <v>120</v>
      </c>
    </row>
    <row r="92" spans="1:4">
      <c r="A92" s="12" t="s">
        <v>933</v>
      </c>
      <c r="B92" s="13"/>
      <c r="C92" s="40">
        <v>21420</v>
      </c>
      <c r="D92" s="69">
        <v>84</v>
      </c>
    </row>
    <row r="93" spans="1:4">
      <c r="A93" s="12" t="s">
        <v>934</v>
      </c>
      <c r="B93" s="13"/>
      <c r="C93" s="40" t="s">
        <v>566</v>
      </c>
      <c r="D93" s="69">
        <v>1224</v>
      </c>
    </row>
    <row r="94" spans="1:4">
      <c r="A94" s="12" t="s">
        <v>564</v>
      </c>
      <c r="B94" s="13"/>
      <c r="C94" s="40">
        <v>26554</v>
      </c>
      <c r="D94" s="69">
        <v>1224</v>
      </c>
    </row>
    <row r="95" spans="1:4">
      <c r="A95" s="12" t="s">
        <v>565</v>
      </c>
      <c r="B95" s="13"/>
      <c r="C95" s="40">
        <v>26554</v>
      </c>
      <c r="D95" s="69">
        <v>1224</v>
      </c>
    </row>
    <row r="96" spans="1:4">
      <c r="A96" s="12" t="s">
        <v>567</v>
      </c>
      <c r="B96" s="13"/>
      <c r="C96" s="40" t="s">
        <v>566</v>
      </c>
      <c r="D96" s="69">
        <v>1224</v>
      </c>
    </row>
    <row r="97" spans="1:4">
      <c r="A97" s="12" t="s">
        <v>935</v>
      </c>
      <c r="B97" s="13"/>
      <c r="C97" s="40">
        <v>21141</v>
      </c>
      <c r="D97" s="69">
        <v>60</v>
      </c>
    </row>
    <row r="98" spans="1:4">
      <c r="A98" s="12" t="s">
        <v>936</v>
      </c>
      <c r="B98" s="13"/>
      <c r="C98" s="40">
        <v>21143</v>
      </c>
      <c r="D98" s="69">
        <v>228</v>
      </c>
    </row>
    <row r="99" spans="1:4">
      <c r="A99" s="12" t="s">
        <v>937</v>
      </c>
      <c r="B99" s="13"/>
      <c r="C99" s="40">
        <v>22111</v>
      </c>
      <c r="D99" s="69">
        <v>60</v>
      </c>
    </row>
    <row r="100" spans="1:4">
      <c r="A100" s="12" t="s">
        <v>568</v>
      </c>
      <c r="B100" s="13"/>
      <c r="C100" s="40">
        <v>24620</v>
      </c>
      <c r="D100" s="69">
        <v>209</v>
      </c>
    </row>
    <row r="101" spans="1:4">
      <c r="A101" s="12" t="s">
        <v>938</v>
      </c>
      <c r="B101" s="13"/>
      <c r="C101" s="40">
        <v>24891</v>
      </c>
      <c r="D101" s="69">
        <v>408</v>
      </c>
    </row>
    <row r="102" spans="1:4">
      <c r="A102" s="12" t="s">
        <v>939</v>
      </c>
      <c r="B102" s="13"/>
      <c r="C102" s="40" t="s">
        <v>532</v>
      </c>
      <c r="D102" s="69">
        <v>3060</v>
      </c>
    </row>
    <row r="103" spans="1:4">
      <c r="A103" s="12" t="s">
        <v>940</v>
      </c>
      <c r="B103" s="13"/>
      <c r="C103" s="40">
        <v>26501</v>
      </c>
      <c r="D103" s="69">
        <v>240</v>
      </c>
    </row>
    <row r="104" spans="1:4">
      <c r="A104" s="12" t="s">
        <v>941</v>
      </c>
      <c r="B104" s="13"/>
      <c r="C104" s="40">
        <v>26705</v>
      </c>
      <c r="D104" s="69">
        <v>4956</v>
      </c>
    </row>
    <row r="105" spans="1:4">
      <c r="A105" s="12" t="s">
        <v>942</v>
      </c>
      <c r="B105" s="13"/>
      <c r="C105" s="40">
        <v>26705</v>
      </c>
      <c r="D105" s="69">
        <v>4956</v>
      </c>
    </row>
    <row r="106" spans="1:4">
      <c r="A106" s="12" t="s">
        <v>569</v>
      </c>
      <c r="B106" s="13"/>
      <c r="C106" s="40">
        <v>21721</v>
      </c>
      <c r="D106" s="69">
        <v>480</v>
      </c>
    </row>
    <row r="107" spans="1:4">
      <c r="A107" s="12" t="s">
        <v>570</v>
      </c>
      <c r="B107" s="13"/>
      <c r="C107" s="40">
        <v>24500</v>
      </c>
      <c r="D107" s="69">
        <v>84</v>
      </c>
    </row>
    <row r="108" spans="1:4">
      <c r="A108" s="12" t="s">
        <v>571</v>
      </c>
      <c r="B108" s="13"/>
      <c r="C108" s="40">
        <v>24501</v>
      </c>
      <c r="D108" s="69">
        <v>852</v>
      </c>
    </row>
    <row r="109" spans="1:4">
      <c r="A109" s="12" t="s">
        <v>572</v>
      </c>
      <c r="B109" s="13"/>
      <c r="C109" s="40">
        <v>21422</v>
      </c>
      <c r="D109" s="69">
        <v>450</v>
      </c>
    </row>
    <row r="110" spans="1:4">
      <c r="A110" s="12" t="s">
        <v>573</v>
      </c>
      <c r="B110" s="13"/>
      <c r="C110" s="40">
        <v>24121</v>
      </c>
      <c r="D110" s="69">
        <v>1776</v>
      </c>
    </row>
    <row r="111" spans="1:4">
      <c r="A111" s="12" t="s">
        <v>574</v>
      </c>
      <c r="B111" s="13"/>
      <c r="C111" s="40">
        <v>24710</v>
      </c>
      <c r="D111" s="69">
        <v>408</v>
      </c>
    </row>
    <row r="112" spans="1:4">
      <c r="A112" s="12" t="s">
        <v>575</v>
      </c>
      <c r="B112" s="13"/>
      <c r="C112" s="40">
        <v>24710</v>
      </c>
      <c r="D112" s="69">
        <v>408</v>
      </c>
    </row>
    <row r="113" spans="1:4">
      <c r="A113" s="12" t="s">
        <v>576</v>
      </c>
      <c r="B113" s="13"/>
      <c r="C113" s="40">
        <v>21570</v>
      </c>
      <c r="D113" s="69">
        <v>96</v>
      </c>
    </row>
    <row r="114" spans="1:4">
      <c r="A114" s="12" t="s">
        <v>577</v>
      </c>
      <c r="B114" s="13"/>
      <c r="C114" s="40">
        <v>21445</v>
      </c>
      <c r="D114" s="69">
        <v>2904</v>
      </c>
    </row>
    <row r="115" spans="1:4">
      <c r="A115" s="12" t="s">
        <v>943</v>
      </c>
      <c r="B115" s="13"/>
      <c r="C115" s="40">
        <v>21571</v>
      </c>
      <c r="D115" s="69">
        <v>132</v>
      </c>
    </row>
    <row r="116" spans="1:4">
      <c r="A116" s="12" t="s">
        <v>944</v>
      </c>
      <c r="B116" s="13"/>
      <c r="C116" s="40">
        <v>28320</v>
      </c>
      <c r="D116" s="69">
        <v>192</v>
      </c>
    </row>
    <row r="117" spans="1:4">
      <c r="A117" s="12" t="s">
        <v>945</v>
      </c>
      <c r="B117" s="13"/>
      <c r="C117" s="40" t="s">
        <v>578</v>
      </c>
      <c r="D117" s="69">
        <v>4020</v>
      </c>
    </row>
    <row r="118" spans="1:4">
      <c r="A118" s="12" t="s">
        <v>946</v>
      </c>
      <c r="B118" s="13"/>
      <c r="C118" s="40">
        <v>22042</v>
      </c>
      <c r="D118" s="69">
        <v>852</v>
      </c>
    </row>
    <row r="119" spans="1:4">
      <c r="A119" s="12" t="s">
        <v>947</v>
      </c>
      <c r="B119" s="13"/>
      <c r="C119" s="40">
        <v>28810</v>
      </c>
      <c r="D119" s="69">
        <v>1200</v>
      </c>
    </row>
    <row r="120" spans="1:4">
      <c r="A120" s="12" t="s">
        <v>948</v>
      </c>
      <c r="B120" s="13"/>
      <c r="C120" s="40">
        <v>21500</v>
      </c>
      <c r="D120" s="69">
        <v>120</v>
      </c>
    </row>
    <row r="121" spans="1:4">
      <c r="A121" s="12" t="s">
        <v>949</v>
      </c>
      <c r="B121" s="13"/>
      <c r="C121" s="40">
        <v>22330</v>
      </c>
      <c r="D121" s="69">
        <v>120</v>
      </c>
    </row>
    <row r="122" spans="1:4">
      <c r="A122" s="12" t="s">
        <v>579</v>
      </c>
      <c r="B122" s="13"/>
      <c r="C122" s="40">
        <v>26629</v>
      </c>
      <c r="D122" s="69">
        <v>2580</v>
      </c>
    </row>
    <row r="123" spans="1:4">
      <c r="A123" s="12" t="s">
        <v>950</v>
      </c>
      <c r="B123" s="13"/>
      <c r="C123" s="40">
        <v>21810</v>
      </c>
      <c r="D123" s="69">
        <v>324</v>
      </c>
    </row>
    <row r="124" spans="1:4">
      <c r="A124" s="12" t="s">
        <v>951</v>
      </c>
      <c r="B124" s="13"/>
      <c r="C124" s="40">
        <v>22520</v>
      </c>
      <c r="D124" s="69">
        <v>324</v>
      </c>
    </row>
    <row r="125" spans="1:4">
      <c r="A125" s="12" t="s">
        <v>952</v>
      </c>
      <c r="B125" s="13"/>
      <c r="C125" s="40">
        <v>23692</v>
      </c>
      <c r="D125" s="69">
        <v>3060</v>
      </c>
    </row>
    <row r="126" spans="1:4">
      <c r="A126" s="12" t="s">
        <v>953</v>
      </c>
      <c r="B126" s="13"/>
      <c r="C126" s="40">
        <v>21020</v>
      </c>
      <c r="D126" s="69">
        <v>60</v>
      </c>
    </row>
    <row r="127" spans="1:4">
      <c r="A127" s="12" t="s">
        <v>954</v>
      </c>
      <c r="B127" s="13"/>
      <c r="C127" s="40">
        <v>22020</v>
      </c>
      <c r="D127" s="69">
        <v>60</v>
      </c>
    </row>
    <row r="128" spans="1:4">
      <c r="A128" s="12" t="s">
        <v>580</v>
      </c>
      <c r="B128" s="13"/>
      <c r="C128" s="40">
        <v>24320</v>
      </c>
      <c r="D128" s="69">
        <v>1608</v>
      </c>
    </row>
    <row r="129" spans="1:4">
      <c r="A129" s="12" t="s">
        <v>955</v>
      </c>
      <c r="B129" s="13"/>
      <c r="C129" s="40">
        <v>23640</v>
      </c>
      <c r="D129" s="69">
        <v>3540</v>
      </c>
    </row>
    <row r="130" spans="1:4">
      <c r="A130" s="12" t="s">
        <v>956</v>
      </c>
      <c r="B130" s="13"/>
      <c r="C130" s="40">
        <v>21045</v>
      </c>
      <c r="D130" s="69">
        <v>1416</v>
      </c>
    </row>
    <row r="131" spans="1:4">
      <c r="A131" s="12" t="s">
        <v>957</v>
      </c>
      <c r="B131" s="13"/>
      <c r="C131" s="40" t="s">
        <v>581</v>
      </c>
      <c r="D131" s="69">
        <v>5928</v>
      </c>
    </row>
    <row r="132" spans="1:4">
      <c r="A132" s="12" t="s">
        <v>958</v>
      </c>
      <c r="B132" s="13"/>
      <c r="C132" s="40">
        <v>24350</v>
      </c>
      <c r="D132" s="69">
        <v>1776</v>
      </c>
    </row>
    <row r="133" spans="1:4">
      <c r="A133" s="12" t="s">
        <v>582</v>
      </c>
      <c r="B133" s="13"/>
      <c r="C133" s="40">
        <v>24171</v>
      </c>
      <c r="D133" s="69">
        <v>1692</v>
      </c>
    </row>
    <row r="134" spans="1:4">
      <c r="A134" s="12" t="s">
        <v>959</v>
      </c>
      <c r="B134" s="13"/>
      <c r="C134" s="40">
        <v>28620</v>
      </c>
      <c r="D134" s="69">
        <v>360</v>
      </c>
    </row>
    <row r="135" spans="1:4">
      <c r="A135" s="12" t="s">
        <v>583</v>
      </c>
      <c r="B135" s="13"/>
      <c r="C135" s="40" t="s">
        <v>584</v>
      </c>
      <c r="D135" s="69">
        <v>3012</v>
      </c>
    </row>
    <row r="136" spans="1:4">
      <c r="A136" s="12" t="s">
        <v>585</v>
      </c>
      <c r="B136" s="13"/>
      <c r="C136" s="40" t="s">
        <v>586</v>
      </c>
      <c r="D136" s="69">
        <v>1776</v>
      </c>
    </row>
    <row r="137" spans="1:4">
      <c r="A137" s="12" t="s">
        <v>587</v>
      </c>
      <c r="B137" s="13"/>
      <c r="C137" s="40">
        <v>24741</v>
      </c>
      <c r="D137" s="69">
        <v>156</v>
      </c>
    </row>
    <row r="138" spans="1:4">
      <c r="A138" s="12" t="s">
        <v>588</v>
      </c>
      <c r="B138" s="13"/>
      <c r="C138" s="40">
        <v>23640</v>
      </c>
      <c r="D138" s="69">
        <v>3540</v>
      </c>
    </row>
    <row r="139" spans="1:4">
      <c r="A139" s="12" t="s">
        <v>589</v>
      </c>
      <c r="B139" s="13"/>
      <c r="C139" s="40">
        <v>28630</v>
      </c>
      <c r="D139" s="69">
        <v>1020</v>
      </c>
    </row>
    <row r="140" spans="1:4">
      <c r="A140" s="12" t="s">
        <v>960</v>
      </c>
      <c r="B140" s="13"/>
      <c r="C140" s="40">
        <v>28041</v>
      </c>
      <c r="D140" s="69">
        <v>648</v>
      </c>
    </row>
    <row r="141" spans="1:4">
      <c r="A141" s="12" t="s">
        <v>961</v>
      </c>
      <c r="B141" s="13"/>
      <c r="C141" s="40">
        <v>21520</v>
      </c>
      <c r="D141" s="69">
        <v>648</v>
      </c>
    </row>
    <row r="142" spans="1:4">
      <c r="A142" s="12" t="s">
        <v>590</v>
      </c>
      <c r="B142" s="13"/>
      <c r="C142" s="40">
        <v>26630</v>
      </c>
      <c r="D142" s="69">
        <v>156</v>
      </c>
    </row>
    <row r="143" spans="1:4">
      <c r="A143" s="12" t="s">
        <v>962</v>
      </c>
      <c r="B143" s="13"/>
      <c r="C143" s="40">
        <v>26640</v>
      </c>
      <c r="D143" s="69">
        <v>1320</v>
      </c>
    </row>
    <row r="144" spans="1:4">
      <c r="A144" s="12" t="s">
        <v>963</v>
      </c>
      <c r="B144" s="13"/>
      <c r="C144" s="40">
        <v>28658</v>
      </c>
      <c r="D144" s="69">
        <v>1080</v>
      </c>
    </row>
    <row r="145" spans="1:4">
      <c r="A145" s="12" t="s">
        <v>964</v>
      </c>
      <c r="B145" s="13"/>
      <c r="C145" s="40" t="s">
        <v>591</v>
      </c>
      <c r="D145" s="69">
        <v>4188</v>
      </c>
    </row>
    <row r="146" spans="1:4">
      <c r="A146" s="12" t="s">
        <v>592</v>
      </c>
      <c r="B146" s="13"/>
      <c r="C146" s="40" t="s">
        <v>593</v>
      </c>
      <c r="D146" s="69">
        <v>1524</v>
      </c>
    </row>
    <row r="147" spans="1:4">
      <c r="A147" s="12" t="s">
        <v>965</v>
      </c>
      <c r="B147" s="13"/>
      <c r="C147" s="40">
        <v>28361</v>
      </c>
      <c r="D147" s="69">
        <v>2700</v>
      </c>
    </row>
    <row r="148" spans="1:4">
      <c r="A148" s="12" t="s">
        <v>966</v>
      </c>
      <c r="B148" s="13"/>
      <c r="C148" s="40">
        <v>28000</v>
      </c>
      <c r="D148" s="69">
        <v>120</v>
      </c>
    </row>
    <row r="149" spans="1:4">
      <c r="A149" s="12" t="s">
        <v>594</v>
      </c>
      <c r="B149" s="13"/>
      <c r="C149" s="40">
        <v>22631</v>
      </c>
      <c r="D149" s="69">
        <v>1284</v>
      </c>
    </row>
    <row r="150" spans="1:4">
      <c r="A150" s="12" t="s">
        <v>595</v>
      </c>
      <c r="B150" s="13"/>
      <c r="C150" s="40">
        <v>22630</v>
      </c>
      <c r="D150" s="69">
        <v>132</v>
      </c>
    </row>
    <row r="151" spans="1:4">
      <c r="A151" s="12" t="s">
        <v>596</v>
      </c>
      <c r="B151" s="13"/>
      <c r="C151" s="40">
        <v>24031</v>
      </c>
      <c r="D151" s="69">
        <v>1620</v>
      </c>
    </row>
    <row r="152" spans="1:4">
      <c r="A152" s="12" t="s">
        <v>597</v>
      </c>
      <c r="B152" s="13"/>
      <c r="C152" s="40">
        <v>24021</v>
      </c>
      <c r="D152" s="69">
        <v>1620</v>
      </c>
    </row>
    <row r="153" spans="1:4">
      <c r="A153" s="12" t="s">
        <v>967</v>
      </c>
      <c r="B153" s="13"/>
      <c r="C153" s="40">
        <v>24394</v>
      </c>
      <c r="D153" s="69">
        <v>1284</v>
      </c>
    </row>
    <row r="154" spans="1:4">
      <c r="A154" s="12" t="s">
        <v>598</v>
      </c>
      <c r="B154" s="13"/>
      <c r="C154" s="40">
        <v>24398</v>
      </c>
      <c r="D154" s="69">
        <v>1608</v>
      </c>
    </row>
    <row r="155" spans="1:4">
      <c r="A155" s="12" t="s">
        <v>599</v>
      </c>
      <c r="B155" s="13"/>
      <c r="C155" s="40">
        <v>28610</v>
      </c>
      <c r="D155" s="69">
        <v>480</v>
      </c>
    </row>
    <row r="156" spans="1:4">
      <c r="A156" s="12" t="s">
        <v>600</v>
      </c>
      <c r="B156" s="13"/>
      <c r="C156" s="40">
        <v>28561</v>
      </c>
      <c r="D156" s="69">
        <v>984</v>
      </c>
    </row>
    <row r="157" spans="1:4">
      <c r="A157" s="12" t="s">
        <v>601</v>
      </c>
      <c r="B157" s="13"/>
      <c r="C157" s="40">
        <v>26693</v>
      </c>
      <c r="D157" s="69">
        <v>1524</v>
      </c>
    </row>
    <row r="158" spans="1:4">
      <c r="A158" s="12" t="s">
        <v>602</v>
      </c>
      <c r="B158" s="13"/>
      <c r="C158" s="40">
        <v>24011</v>
      </c>
      <c r="D158" s="69">
        <v>2412</v>
      </c>
    </row>
    <row r="159" spans="1:4">
      <c r="A159" s="12" t="s">
        <v>968</v>
      </c>
      <c r="B159" s="13"/>
      <c r="C159" s="40" t="s">
        <v>603</v>
      </c>
      <c r="D159" s="69">
        <v>1548</v>
      </c>
    </row>
    <row r="160" spans="1:4">
      <c r="A160" s="12" t="s">
        <v>604</v>
      </c>
      <c r="B160" s="13"/>
      <c r="C160" s="40">
        <v>28360</v>
      </c>
      <c r="D160" s="69">
        <v>540</v>
      </c>
    </row>
    <row r="161" spans="1:7">
      <c r="A161" s="12" t="s">
        <v>606</v>
      </c>
      <c r="B161" s="13"/>
      <c r="C161" s="40">
        <v>21411</v>
      </c>
      <c r="D161" s="69">
        <v>96</v>
      </c>
    </row>
    <row r="162" spans="1:7">
      <c r="A162" s="12" t="s">
        <v>607</v>
      </c>
      <c r="B162" s="13"/>
      <c r="C162" s="40">
        <v>21083</v>
      </c>
      <c r="D162" s="69">
        <v>3864</v>
      </c>
    </row>
    <row r="163" spans="1:7">
      <c r="A163" s="12" t="s">
        <v>608</v>
      </c>
      <c r="B163" s="13"/>
      <c r="C163" s="40">
        <v>24061</v>
      </c>
      <c r="D163" s="69">
        <v>1080</v>
      </c>
    </row>
    <row r="164" spans="1:7">
      <c r="A164" s="12" t="s">
        <v>969</v>
      </c>
      <c r="B164" s="13"/>
      <c r="C164" s="40" t="s">
        <v>970</v>
      </c>
      <c r="D164" s="69">
        <v>3216</v>
      </c>
    </row>
    <row r="165" spans="1:7">
      <c r="A165" s="12" t="s">
        <v>609</v>
      </c>
      <c r="B165" s="13"/>
      <c r="C165" s="40" t="s">
        <v>610</v>
      </c>
      <c r="D165" s="69">
        <v>4020</v>
      </c>
    </row>
    <row r="166" spans="1:7">
      <c r="A166" s="12" t="s">
        <v>611</v>
      </c>
      <c r="B166" s="13"/>
      <c r="C166" s="40">
        <v>28350</v>
      </c>
      <c r="D166" s="69">
        <v>132</v>
      </c>
    </row>
    <row r="167" spans="1:7" ht="16.2" thickBot="1">
      <c r="A167" s="4" t="s">
        <v>612</v>
      </c>
      <c r="B167" s="5"/>
      <c r="C167" s="17">
        <v>28330</v>
      </c>
      <c r="D167" s="69">
        <v>144</v>
      </c>
    </row>
    <row r="168" spans="1:7" ht="16.2" thickBot="1">
      <c r="A168" s="365" t="s">
        <v>971</v>
      </c>
      <c r="B168" s="366"/>
      <c r="C168" s="366"/>
      <c r="D168" s="367"/>
    </row>
    <row r="169" spans="1:7" ht="25.5" customHeight="1">
      <c r="A169" s="57" t="s">
        <v>972</v>
      </c>
      <c r="B169" s="452" t="s">
        <v>1203</v>
      </c>
      <c r="C169" s="58">
        <v>28210</v>
      </c>
      <c r="D169" s="449">
        <v>5664</v>
      </c>
    </row>
    <row r="170" spans="1:7">
      <c r="A170" s="59" t="s">
        <v>973</v>
      </c>
      <c r="B170" s="453"/>
      <c r="C170" s="40">
        <v>28241</v>
      </c>
      <c r="D170" s="450" t="s">
        <v>1197</v>
      </c>
    </row>
    <row r="171" spans="1:7">
      <c r="A171" s="59" t="s">
        <v>974</v>
      </c>
      <c r="B171" s="453"/>
      <c r="C171" s="40">
        <v>28235</v>
      </c>
      <c r="D171" s="450" t="s">
        <v>1197</v>
      </c>
    </row>
    <row r="172" spans="1:7" ht="16.2" thickBot="1">
      <c r="A172" s="60" t="s">
        <v>975</v>
      </c>
      <c r="B172" s="454"/>
      <c r="C172" s="61">
        <v>28242</v>
      </c>
      <c r="D172" s="451" t="s">
        <v>1197</v>
      </c>
    </row>
    <row r="173" spans="1:7">
      <c r="A173" s="9" t="s">
        <v>613</v>
      </c>
      <c r="B173" s="10"/>
      <c r="C173" s="19">
        <v>21202</v>
      </c>
      <c r="D173" s="70">
        <v>276</v>
      </c>
      <c r="G173" s="398" t="s">
        <v>1203</v>
      </c>
    </row>
    <row r="174" spans="1:7">
      <c r="A174" s="12" t="s">
        <v>614</v>
      </c>
      <c r="B174" s="13"/>
      <c r="C174" s="40">
        <v>28014</v>
      </c>
      <c r="D174" s="69">
        <v>276</v>
      </c>
      <c r="G174" s="399"/>
    </row>
    <row r="175" spans="1:7">
      <c r="A175" s="12" t="s">
        <v>976</v>
      </c>
      <c r="B175" s="13"/>
      <c r="C175" s="40">
        <v>22510</v>
      </c>
      <c r="D175" s="69">
        <v>492</v>
      </c>
      <c r="G175" s="399"/>
    </row>
    <row r="176" spans="1:7" ht="16.2" thickBot="1">
      <c r="A176" s="12" t="s">
        <v>615</v>
      </c>
      <c r="B176" s="13"/>
      <c r="C176" s="40">
        <v>22552</v>
      </c>
      <c r="D176" s="69">
        <v>684</v>
      </c>
      <c r="G176" s="400"/>
    </row>
    <row r="177" spans="1:4">
      <c r="A177" s="12" t="s">
        <v>977</v>
      </c>
      <c r="B177" s="13"/>
      <c r="C177" s="40">
        <v>28100</v>
      </c>
      <c r="D177" s="69">
        <v>36</v>
      </c>
    </row>
    <row r="178" spans="1:4" ht="15.75" customHeight="1">
      <c r="A178" s="12" t="s">
        <v>978</v>
      </c>
      <c r="B178" s="13"/>
      <c r="C178" s="40" t="s">
        <v>979</v>
      </c>
      <c r="D178" s="69">
        <v>4020</v>
      </c>
    </row>
    <row r="179" spans="1:4" ht="16.5" customHeight="1" thickBot="1">
      <c r="A179" s="4" t="s">
        <v>616</v>
      </c>
      <c r="B179" s="5"/>
      <c r="C179" s="17">
        <v>21568</v>
      </c>
      <c r="D179" s="69">
        <v>228</v>
      </c>
    </row>
    <row r="180" spans="1:4" ht="16.5" customHeight="1" thickBot="1">
      <c r="A180" s="365" t="s">
        <v>1222</v>
      </c>
      <c r="B180" s="366"/>
      <c r="C180" s="366"/>
      <c r="D180" s="367"/>
    </row>
    <row r="181" spans="1:4" ht="16.5" customHeight="1">
      <c r="A181" s="9" t="s">
        <v>880</v>
      </c>
      <c r="B181" s="10"/>
      <c r="C181" s="19" t="s">
        <v>881</v>
      </c>
      <c r="D181" s="20" t="s">
        <v>882</v>
      </c>
    </row>
    <row r="182" spans="1:4">
      <c r="A182" s="12" t="s">
        <v>747</v>
      </c>
      <c r="B182" s="13"/>
      <c r="C182" s="40">
        <v>24351</v>
      </c>
      <c r="D182" s="69">
        <v>1224</v>
      </c>
    </row>
    <row r="183" spans="1:4">
      <c r="A183" s="12" t="s">
        <v>757</v>
      </c>
      <c r="B183" s="13"/>
      <c r="C183" s="40">
        <v>24352</v>
      </c>
      <c r="D183" s="69">
        <v>1080</v>
      </c>
    </row>
    <row r="184" spans="1:4">
      <c r="A184" s="12" t="s">
        <v>748</v>
      </c>
      <c r="B184" s="13"/>
      <c r="C184" s="40">
        <v>24200</v>
      </c>
      <c r="D184" s="69">
        <v>1776</v>
      </c>
    </row>
    <row r="185" spans="1:4">
      <c r="A185" s="12" t="s">
        <v>749</v>
      </c>
      <c r="B185" s="13"/>
      <c r="C185" s="40">
        <v>24230</v>
      </c>
      <c r="D185" s="69">
        <v>1932</v>
      </c>
    </row>
    <row r="186" spans="1:4">
      <c r="A186" s="12" t="s">
        <v>750</v>
      </c>
      <c r="B186" s="13"/>
      <c r="C186" s="40" t="s">
        <v>553</v>
      </c>
      <c r="D186" s="69">
        <v>2100</v>
      </c>
    </row>
    <row r="187" spans="1:4">
      <c r="A187" s="12" t="s">
        <v>751</v>
      </c>
      <c r="B187" s="13"/>
      <c r="C187" s="40">
        <v>24395</v>
      </c>
      <c r="D187" s="69">
        <v>1608</v>
      </c>
    </row>
    <row r="188" spans="1:4">
      <c r="A188" s="12" t="s">
        <v>752</v>
      </c>
      <c r="B188" s="13"/>
      <c r="C188" s="40">
        <v>24396</v>
      </c>
      <c r="D188" s="69">
        <v>1608</v>
      </c>
    </row>
    <row r="189" spans="1:4">
      <c r="A189" s="12" t="s">
        <v>753</v>
      </c>
      <c r="B189" s="13"/>
      <c r="C189" s="40">
        <v>23311</v>
      </c>
      <c r="D189" s="69">
        <v>1932</v>
      </c>
    </row>
    <row r="190" spans="1:4">
      <c r="A190" s="12" t="s">
        <v>981</v>
      </c>
      <c r="B190" s="13"/>
      <c r="C190" s="40">
        <v>24220</v>
      </c>
      <c r="D190" s="69">
        <v>1872</v>
      </c>
    </row>
    <row r="191" spans="1:4">
      <c r="A191" s="12" t="s">
        <v>754</v>
      </c>
      <c r="B191" s="13"/>
      <c r="C191" s="40">
        <v>24220</v>
      </c>
      <c r="D191" s="69">
        <v>1872</v>
      </c>
    </row>
    <row r="192" spans="1:4">
      <c r="A192" s="12" t="s">
        <v>980</v>
      </c>
      <c r="B192" s="13"/>
      <c r="C192" s="40">
        <v>24130</v>
      </c>
      <c r="D192" s="69">
        <v>1692</v>
      </c>
    </row>
    <row r="193" spans="1:4">
      <c r="A193" s="12" t="s">
        <v>755</v>
      </c>
      <c r="B193" s="13"/>
      <c r="C193" s="40">
        <v>23640</v>
      </c>
      <c r="D193" s="69">
        <v>3540</v>
      </c>
    </row>
    <row r="194" spans="1:4" ht="16.2" thickBot="1">
      <c r="A194" s="4" t="s">
        <v>756</v>
      </c>
      <c r="B194" s="5"/>
      <c r="C194" s="17">
        <v>23440</v>
      </c>
      <c r="D194" s="71">
        <v>3864</v>
      </c>
    </row>
    <row r="195" spans="1:4" ht="17.25" customHeight="1">
      <c r="A195" s="57" t="s">
        <v>982</v>
      </c>
      <c r="B195" s="412" t="s">
        <v>1203</v>
      </c>
      <c r="C195" s="58">
        <v>24310</v>
      </c>
      <c r="D195" s="449">
        <v>14508</v>
      </c>
    </row>
    <row r="196" spans="1:4">
      <c r="A196" s="59" t="s">
        <v>983</v>
      </c>
      <c r="B196" s="413"/>
      <c r="C196" s="40">
        <v>24312</v>
      </c>
      <c r="D196" s="450" t="s">
        <v>1198</v>
      </c>
    </row>
    <row r="197" spans="1:4" ht="16.2" thickBot="1">
      <c r="A197" s="60" t="s">
        <v>984</v>
      </c>
      <c r="B197" s="414"/>
      <c r="C197" s="61">
        <v>24313</v>
      </c>
      <c r="D197" s="451" t="s">
        <v>1198</v>
      </c>
    </row>
    <row r="198" spans="1:4" ht="15.75" customHeight="1">
      <c r="A198" s="57" t="s">
        <v>985</v>
      </c>
      <c r="B198" s="422" t="s">
        <v>1203</v>
      </c>
      <c r="C198" s="58">
        <v>24429</v>
      </c>
      <c r="D198" s="449">
        <v>12864</v>
      </c>
    </row>
    <row r="199" spans="1:4">
      <c r="A199" s="59" t="s">
        <v>986</v>
      </c>
      <c r="B199" s="423"/>
      <c r="C199" s="40" t="s">
        <v>987</v>
      </c>
      <c r="D199" s="450" t="s">
        <v>1199</v>
      </c>
    </row>
    <row r="200" spans="1:4">
      <c r="A200" s="59" t="s">
        <v>988</v>
      </c>
      <c r="B200" s="423"/>
      <c r="C200" s="40" t="s">
        <v>989</v>
      </c>
      <c r="D200" s="450" t="s">
        <v>1199</v>
      </c>
    </row>
    <row r="201" spans="1:4">
      <c r="A201" s="59" t="s">
        <v>990</v>
      </c>
      <c r="B201" s="423"/>
      <c r="C201" s="40">
        <v>24425</v>
      </c>
      <c r="D201" s="450" t="s">
        <v>1199</v>
      </c>
    </row>
    <row r="202" spans="1:4" ht="16.2" thickBot="1">
      <c r="A202" s="60" t="s">
        <v>991</v>
      </c>
      <c r="B202" s="424"/>
      <c r="C202" s="61">
        <v>24426</v>
      </c>
      <c r="D202" s="451" t="s">
        <v>1199</v>
      </c>
    </row>
    <row r="203" spans="1:4" ht="16.2" thickBot="1">
      <c r="A203" s="365" t="s">
        <v>992</v>
      </c>
      <c r="B203" s="366"/>
      <c r="C203" s="366"/>
      <c r="D203" s="367"/>
    </row>
    <row r="204" spans="1:4">
      <c r="A204" s="9" t="s">
        <v>880</v>
      </c>
      <c r="B204" s="10"/>
      <c r="C204" s="19" t="s">
        <v>881</v>
      </c>
      <c r="D204" s="20" t="s">
        <v>882</v>
      </c>
    </row>
    <row r="205" spans="1:4">
      <c r="A205" s="12" t="s">
        <v>638</v>
      </c>
      <c r="B205" s="13"/>
      <c r="C205" s="40" t="s">
        <v>639</v>
      </c>
      <c r="D205" s="69">
        <v>2148</v>
      </c>
    </row>
    <row r="206" spans="1:4">
      <c r="A206" s="12" t="s">
        <v>617</v>
      </c>
      <c r="B206" s="13"/>
      <c r="C206" s="40">
        <v>28621</v>
      </c>
      <c r="D206" s="69">
        <v>480</v>
      </c>
    </row>
    <row r="207" spans="1:4">
      <c r="A207" s="12" t="s">
        <v>538</v>
      </c>
      <c r="B207" s="13"/>
      <c r="C207" s="40">
        <v>28662</v>
      </c>
      <c r="D207" s="69">
        <v>6384</v>
      </c>
    </row>
    <row r="208" spans="1:4">
      <c r="A208" s="12" t="s">
        <v>634</v>
      </c>
      <c r="B208" s="13"/>
      <c r="C208" s="40" t="s">
        <v>635</v>
      </c>
      <c r="D208" s="69">
        <v>10296</v>
      </c>
    </row>
    <row r="209" spans="1:5">
      <c r="A209" s="12" t="s">
        <v>994</v>
      </c>
      <c r="B209" s="13"/>
      <c r="C209" s="40">
        <v>28650</v>
      </c>
      <c r="D209" s="69">
        <v>756</v>
      </c>
    </row>
    <row r="210" spans="1:5">
      <c r="A210" s="12" t="s">
        <v>618</v>
      </c>
      <c r="B210" s="13"/>
      <c r="C210" s="40" t="s">
        <v>619</v>
      </c>
      <c r="D210" s="69">
        <v>3012</v>
      </c>
    </row>
    <row r="211" spans="1:5">
      <c r="A211" s="12" t="s">
        <v>626</v>
      </c>
      <c r="B211" s="13"/>
      <c r="C211" s="40" t="s">
        <v>627</v>
      </c>
      <c r="D211" s="69">
        <v>4740</v>
      </c>
    </row>
    <row r="212" spans="1:5">
      <c r="A212" s="12" t="s">
        <v>620</v>
      </c>
      <c r="B212" s="13"/>
      <c r="C212" s="40" t="s">
        <v>621</v>
      </c>
      <c r="D212" s="69">
        <v>2976</v>
      </c>
    </row>
    <row r="213" spans="1:5">
      <c r="A213" s="12" t="s">
        <v>622</v>
      </c>
      <c r="B213" s="13"/>
      <c r="C213" s="40" t="s">
        <v>623</v>
      </c>
      <c r="D213" s="69">
        <v>7104</v>
      </c>
    </row>
    <row r="214" spans="1:5">
      <c r="A214" s="12" t="s">
        <v>624</v>
      </c>
      <c r="B214" s="13"/>
      <c r="C214" s="40" t="s">
        <v>625</v>
      </c>
      <c r="D214" s="69">
        <v>4752</v>
      </c>
    </row>
    <row r="215" spans="1:5">
      <c r="A215" s="12" t="s">
        <v>628</v>
      </c>
      <c r="B215" s="13"/>
      <c r="C215" s="40" t="s">
        <v>629</v>
      </c>
      <c r="D215" s="69">
        <v>4740</v>
      </c>
    </row>
    <row r="216" spans="1:5">
      <c r="A216" s="12" t="s">
        <v>630</v>
      </c>
      <c r="B216" s="13"/>
      <c r="C216" s="40" t="s">
        <v>631</v>
      </c>
      <c r="D216" s="69">
        <v>9564</v>
      </c>
    </row>
    <row r="217" spans="1:5">
      <c r="A217" s="12" t="s">
        <v>632</v>
      </c>
      <c r="B217" s="13"/>
      <c r="C217" s="40" t="s">
        <v>633</v>
      </c>
      <c r="D217" s="69">
        <v>8460</v>
      </c>
    </row>
    <row r="218" spans="1:5">
      <c r="A218" s="12" t="s">
        <v>995</v>
      </c>
      <c r="B218" s="13"/>
      <c r="C218" s="40" t="s">
        <v>636</v>
      </c>
      <c r="D218" s="69">
        <v>7152</v>
      </c>
    </row>
    <row r="219" spans="1:5">
      <c r="A219" s="12" t="s">
        <v>993</v>
      </c>
      <c r="B219" s="13"/>
      <c r="C219" s="40">
        <v>28620</v>
      </c>
      <c r="D219" s="69">
        <v>360</v>
      </c>
    </row>
    <row r="220" spans="1:5">
      <c r="A220" s="12" t="s">
        <v>599</v>
      </c>
      <c r="B220" s="13"/>
      <c r="C220" s="40">
        <v>28610</v>
      </c>
      <c r="D220" s="69">
        <v>480</v>
      </c>
    </row>
    <row r="221" spans="1:5">
      <c r="A221" s="12" t="s">
        <v>637</v>
      </c>
      <c r="B221" s="13"/>
      <c r="C221" s="40">
        <v>28644</v>
      </c>
      <c r="D221" s="69">
        <v>5532</v>
      </c>
    </row>
    <row r="222" spans="1:5" ht="16.2" thickBot="1">
      <c r="A222" s="4" t="s">
        <v>996</v>
      </c>
      <c r="B222" s="5"/>
      <c r="C222" s="17">
        <v>28567</v>
      </c>
      <c r="D222" s="69">
        <v>2916</v>
      </c>
    </row>
    <row r="223" spans="1:5" ht="16.2" thickBot="1">
      <c r="A223" s="365" t="s">
        <v>997</v>
      </c>
      <c r="B223" s="366"/>
      <c r="C223" s="366"/>
      <c r="D223" s="367"/>
    </row>
    <row r="224" spans="1:5" ht="17.25" customHeight="1">
      <c r="A224" s="9" t="s">
        <v>993</v>
      </c>
      <c r="B224" s="425" t="s">
        <v>1203</v>
      </c>
      <c r="C224" s="19">
        <v>28620</v>
      </c>
      <c r="D224" s="409">
        <v>11220</v>
      </c>
      <c r="E224" s="1" t="s">
        <v>1265</v>
      </c>
    </row>
    <row r="225" spans="1:4" ht="15.75" customHeight="1">
      <c r="A225" s="12" t="s">
        <v>617</v>
      </c>
      <c r="B225" s="426"/>
      <c r="C225" s="40">
        <v>28621</v>
      </c>
      <c r="D225" s="410"/>
    </row>
    <row r="226" spans="1:4" ht="15.75" customHeight="1">
      <c r="A226" s="12" t="s">
        <v>599</v>
      </c>
      <c r="B226" s="426"/>
      <c r="C226" s="40">
        <v>28610</v>
      </c>
      <c r="D226" s="410"/>
    </row>
    <row r="227" spans="1:4" ht="15.75" customHeight="1">
      <c r="A227" s="12" t="s">
        <v>589</v>
      </c>
      <c r="B227" s="426"/>
      <c r="C227" s="40">
        <v>28630</v>
      </c>
      <c r="D227" s="410"/>
    </row>
    <row r="228" spans="1:4" ht="15.75" customHeight="1">
      <c r="A228" s="12" t="s">
        <v>998</v>
      </c>
      <c r="B228" s="426"/>
      <c r="C228" s="40">
        <v>28650</v>
      </c>
      <c r="D228" s="410"/>
    </row>
    <row r="229" spans="1:4" ht="15.75" customHeight="1">
      <c r="A229" s="12" t="s">
        <v>538</v>
      </c>
      <c r="B229" s="426"/>
      <c r="C229" s="40">
        <v>28662</v>
      </c>
      <c r="D229" s="410"/>
    </row>
    <row r="230" spans="1:4" ht="15.75" customHeight="1">
      <c r="A230" s="12" t="s">
        <v>999</v>
      </c>
      <c r="B230" s="426"/>
      <c r="C230" s="40" t="s">
        <v>522</v>
      </c>
      <c r="D230" s="410"/>
    </row>
    <row r="231" spans="1:4" ht="16.5" customHeight="1" thickBot="1">
      <c r="A231" s="4" t="s">
        <v>640</v>
      </c>
      <c r="B231" s="427"/>
      <c r="C231" s="17">
        <v>28014</v>
      </c>
      <c r="D231" s="446"/>
    </row>
    <row r="232" spans="1:4" ht="16.2" thickBot="1">
      <c r="A232" s="365" t="s">
        <v>1000</v>
      </c>
      <c r="B232" s="366"/>
      <c r="C232" s="366"/>
      <c r="D232" s="367"/>
    </row>
    <row r="233" spans="1:4" ht="14.25" customHeight="1">
      <c r="A233" s="9" t="s">
        <v>652</v>
      </c>
      <c r="B233" s="10"/>
      <c r="C233" s="19" t="s">
        <v>653</v>
      </c>
      <c r="D233" s="69">
        <v>1548</v>
      </c>
    </row>
    <row r="234" spans="1:4">
      <c r="A234" s="12" t="s">
        <v>650</v>
      </c>
      <c r="B234" s="13"/>
      <c r="C234" s="40" t="s">
        <v>651</v>
      </c>
      <c r="D234" s="69">
        <v>3204</v>
      </c>
    </row>
    <row r="235" spans="1:4">
      <c r="A235" s="12" t="s">
        <v>999</v>
      </c>
      <c r="B235" s="13"/>
      <c r="C235" s="40" t="s">
        <v>522</v>
      </c>
      <c r="D235" s="69">
        <v>1440</v>
      </c>
    </row>
    <row r="236" spans="1:4">
      <c r="A236" s="12" t="s">
        <v>641</v>
      </c>
      <c r="B236" s="13"/>
      <c r="C236" s="40">
        <v>28695</v>
      </c>
      <c r="D236" s="69">
        <v>2400</v>
      </c>
    </row>
    <row r="237" spans="1:4">
      <c r="A237" s="12" t="s">
        <v>617</v>
      </c>
      <c r="B237" s="13"/>
      <c r="C237" s="40">
        <v>28621</v>
      </c>
      <c r="D237" s="69">
        <v>492</v>
      </c>
    </row>
    <row r="238" spans="1:4">
      <c r="A238" s="12" t="s">
        <v>535</v>
      </c>
      <c r="B238" s="13"/>
      <c r="C238" s="40">
        <v>21072</v>
      </c>
      <c r="D238" s="69">
        <v>756</v>
      </c>
    </row>
    <row r="239" spans="1:4">
      <c r="A239" s="12" t="s">
        <v>994</v>
      </c>
      <c r="B239" s="13"/>
      <c r="C239" s="40">
        <v>28650</v>
      </c>
      <c r="D239" s="69">
        <v>756</v>
      </c>
    </row>
    <row r="240" spans="1:4">
      <c r="A240" s="12" t="s">
        <v>649</v>
      </c>
      <c r="B240" s="13"/>
      <c r="C240" s="40">
        <v>28693</v>
      </c>
      <c r="D240" s="69">
        <v>18960</v>
      </c>
    </row>
    <row r="241" spans="1:4">
      <c r="A241" s="12" t="s">
        <v>557</v>
      </c>
      <c r="B241" s="13"/>
      <c r="C241" s="40">
        <v>21013</v>
      </c>
      <c r="D241" s="69">
        <v>5640</v>
      </c>
    </row>
    <row r="242" spans="1:4">
      <c r="A242" s="12" t="s">
        <v>657</v>
      </c>
      <c r="B242" s="13"/>
      <c r="C242" s="40">
        <v>21445</v>
      </c>
      <c r="D242" s="69">
        <v>2904</v>
      </c>
    </row>
    <row r="243" spans="1:4">
      <c r="A243" s="12" t="s">
        <v>648</v>
      </c>
      <c r="B243" s="13"/>
      <c r="C243" s="40">
        <v>28692</v>
      </c>
      <c r="D243" s="69">
        <v>1860</v>
      </c>
    </row>
    <row r="244" spans="1:4">
      <c r="A244" s="12" t="s">
        <v>647</v>
      </c>
      <c r="B244" s="13"/>
      <c r="C244" s="40">
        <v>28691</v>
      </c>
      <c r="D244" s="69">
        <v>2412</v>
      </c>
    </row>
    <row r="245" spans="1:4">
      <c r="A245" s="12" t="s">
        <v>642</v>
      </c>
      <c r="B245" s="13"/>
      <c r="C245" s="40" t="s">
        <v>643</v>
      </c>
      <c r="D245" s="69">
        <v>3732</v>
      </c>
    </row>
    <row r="246" spans="1:4">
      <c r="A246" s="12" t="s">
        <v>644</v>
      </c>
      <c r="B246" s="13"/>
      <c r="C246" s="40" t="s">
        <v>645</v>
      </c>
      <c r="D246" s="69">
        <v>6228</v>
      </c>
    </row>
    <row r="247" spans="1:4">
      <c r="A247" s="12" t="s">
        <v>646</v>
      </c>
      <c r="B247" s="13"/>
      <c r="C247" s="40">
        <v>28647</v>
      </c>
      <c r="D247" s="69">
        <v>7488</v>
      </c>
    </row>
    <row r="248" spans="1:4">
      <c r="A248" s="12" t="s">
        <v>993</v>
      </c>
      <c r="B248" s="13"/>
      <c r="C248" s="40">
        <v>28620</v>
      </c>
      <c r="D248" s="69">
        <v>360</v>
      </c>
    </row>
    <row r="249" spans="1:4" ht="16.2" thickBot="1">
      <c r="A249" s="4" t="s">
        <v>599</v>
      </c>
      <c r="B249" s="5"/>
      <c r="C249" s="17">
        <v>28610</v>
      </c>
      <c r="D249" s="69">
        <v>492</v>
      </c>
    </row>
    <row r="250" spans="1:4" ht="16.2" thickBot="1">
      <c r="A250" s="365" t="s">
        <v>1001</v>
      </c>
      <c r="B250" s="366"/>
      <c r="C250" s="366"/>
      <c r="D250" s="367"/>
    </row>
    <row r="251" spans="1:4" ht="15.75" customHeight="1">
      <c r="A251" s="9" t="s">
        <v>654</v>
      </c>
      <c r="B251" s="412" t="s">
        <v>1203</v>
      </c>
      <c r="C251" s="19">
        <v>28941</v>
      </c>
      <c r="D251" s="409">
        <v>25812</v>
      </c>
    </row>
    <row r="252" spans="1:4" ht="15.75" customHeight="1">
      <c r="A252" s="12" t="s">
        <v>655</v>
      </c>
      <c r="B252" s="413"/>
      <c r="C252" s="40">
        <v>28920</v>
      </c>
      <c r="D252" s="415" t="s">
        <v>1200</v>
      </c>
    </row>
    <row r="253" spans="1:4" ht="16.5" customHeight="1" thickBot="1">
      <c r="A253" s="4" t="s">
        <v>656</v>
      </c>
      <c r="B253" s="414"/>
      <c r="C253" s="17">
        <v>28942</v>
      </c>
      <c r="D253" s="416" t="s">
        <v>1200</v>
      </c>
    </row>
    <row r="254" spans="1:4" ht="16.2" thickBot="1">
      <c r="A254" s="365" t="s">
        <v>1001</v>
      </c>
      <c r="B254" s="366"/>
      <c r="C254" s="366"/>
      <c r="D254" s="367"/>
    </row>
    <row r="255" spans="1:4">
      <c r="A255" s="9" t="s">
        <v>658</v>
      </c>
      <c r="B255" s="412" t="s">
        <v>1203</v>
      </c>
      <c r="C255" s="19">
        <v>28935</v>
      </c>
      <c r="D255" s="409">
        <v>21396</v>
      </c>
    </row>
    <row r="256" spans="1:4">
      <c r="A256" s="12" t="s">
        <v>659</v>
      </c>
      <c r="B256" s="413"/>
      <c r="C256" s="40">
        <v>28935</v>
      </c>
      <c r="D256" s="410" t="s">
        <v>1201</v>
      </c>
    </row>
    <row r="257" spans="1:12" ht="16.2" thickBot="1">
      <c r="A257" s="12" t="s">
        <v>1002</v>
      </c>
      <c r="B257" s="414"/>
      <c r="C257" s="40">
        <v>28935</v>
      </c>
      <c r="D257" s="411" t="s">
        <v>1201</v>
      </c>
    </row>
    <row r="258" spans="1:12">
      <c r="A258" s="372" t="s">
        <v>1003</v>
      </c>
      <c r="B258" s="430"/>
      <c r="C258" s="430"/>
      <c r="D258" s="373"/>
    </row>
    <row r="259" spans="1:12">
      <c r="A259" s="12" t="s">
        <v>554</v>
      </c>
      <c r="B259" s="13"/>
      <c r="C259" s="40">
        <v>28658</v>
      </c>
      <c r="D259" s="90">
        <v>1080</v>
      </c>
    </row>
    <row r="260" spans="1:12">
      <c r="A260" s="12" t="s">
        <v>963</v>
      </c>
      <c r="B260" s="13"/>
      <c r="C260" s="40">
        <v>28658</v>
      </c>
      <c r="D260" s="89">
        <v>1080</v>
      </c>
    </row>
    <row r="261" spans="1:12">
      <c r="A261" s="12" t="s">
        <v>660</v>
      </c>
      <c r="B261" s="13"/>
      <c r="C261" s="40" t="s">
        <v>661</v>
      </c>
      <c r="D261" s="89">
        <v>1080</v>
      </c>
    </row>
    <row r="262" spans="1:12">
      <c r="A262" s="12" t="s">
        <v>662</v>
      </c>
      <c r="B262" s="13"/>
      <c r="C262" s="40">
        <v>26565</v>
      </c>
      <c r="D262" s="89">
        <v>1080</v>
      </c>
    </row>
    <row r="263" spans="1:12">
      <c r="A263" s="12" t="s">
        <v>1004</v>
      </c>
      <c r="B263" s="13"/>
      <c r="C263" s="40">
        <v>28654</v>
      </c>
      <c r="D263" s="89">
        <v>1080</v>
      </c>
    </row>
    <row r="264" spans="1:12">
      <c r="A264" s="12" t="s">
        <v>663</v>
      </c>
      <c r="B264" s="13"/>
      <c r="C264" s="40" t="s">
        <v>639</v>
      </c>
      <c r="D264" s="89">
        <v>1080</v>
      </c>
    </row>
    <row r="265" spans="1:12" ht="16.2" thickBot="1">
      <c r="A265" s="4" t="s">
        <v>664</v>
      </c>
      <c r="B265" s="5"/>
      <c r="C265" s="17">
        <v>28656</v>
      </c>
      <c r="D265" s="91">
        <v>1080</v>
      </c>
    </row>
    <row r="266" spans="1:12" ht="16.2" thickBot="1">
      <c r="A266" s="365" t="s">
        <v>1229</v>
      </c>
      <c r="B266" s="366"/>
      <c r="C266" s="366"/>
      <c r="D266" s="367"/>
      <c r="E266" s="75" t="s">
        <v>1223</v>
      </c>
      <c r="F266" s="75"/>
      <c r="G266" s="75"/>
      <c r="H266" s="75"/>
      <c r="I266" s="75"/>
      <c r="J266" s="75"/>
      <c r="K266" s="75"/>
      <c r="L266" s="75"/>
    </row>
    <row r="267" spans="1:12" ht="15.75" customHeight="1">
      <c r="A267" s="9" t="s">
        <v>1005</v>
      </c>
      <c r="B267" s="422" t="s">
        <v>1203</v>
      </c>
      <c r="C267" s="19">
        <v>28561</v>
      </c>
      <c r="D267" s="409">
        <v>24024</v>
      </c>
    </row>
    <row r="268" spans="1:12" ht="15.75" customHeight="1">
      <c r="A268" s="12" t="s">
        <v>1006</v>
      </c>
      <c r="B268" s="423"/>
      <c r="C268" s="40">
        <v>28606</v>
      </c>
      <c r="D268" s="410" t="s">
        <v>1202</v>
      </c>
    </row>
    <row r="269" spans="1:12" ht="16.5" customHeight="1">
      <c r="A269" s="12" t="s">
        <v>1007</v>
      </c>
      <c r="B269" s="423"/>
      <c r="C269" s="40">
        <v>28606</v>
      </c>
      <c r="D269" s="410" t="s">
        <v>1202</v>
      </c>
    </row>
    <row r="270" spans="1:12" ht="15.75" customHeight="1">
      <c r="A270" s="12" t="s">
        <v>1008</v>
      </c>
      <c r="B270" s="423"/>
      <c r="C270" s="40">
        <v>28606</v>
      </c>
      <c r="D270" s="410" t="s">
        <v>1202</v>
      </c>
    </row>
    <row r="271" spans="1:12" ht="16.5" customHeight="1" thickBot="1">
      <c r="A271" s="4" t="s">
        <v>665</v>
      </c>
      <c r="B271" s="424"/>
      <c r="C271" s="17">
        <v>28607</v>
      </c>
      <c r="D271" s="446" t="s">
        <v>1202</v>
      </c>
    </row>
    <row r="272" spans="1:12" ht="16.2" thickBot="1">
      <c r="A272" s="365" t="s">
        <v>1009</v>
      </c>
      <c r="B272" s="366"/>
      <c r="C272" s="366"/>
      <c r="D272" s="367"/>
    </row>
    <row r="273" spans="1:4">
      <c r="A273" s="9" t="s">
        <v>1055</v>
      </c>
      <c r="B273" s="10"/>
      <c r="C273" s="19">
        <v>25110</v>
      </c>
      <c r="D273" s="103">
        <v>804</v>
      </c>
    </row>
    <row r="274" spans="1:4">
      <c r="A274" s="12" t="s">
        <v>1022</v>
      </c>
      <c r="B274" s="13"/>
      <c r="C274" s="40" t="s">
        <v>781</v>
      </c>
      <c r="D274" s="69">
        <v>1800</v>
      </c>
    </row>
    <row r="275" spans="1:4">
      <c r="A275" s="12" t="s">
        <v>1060</v>
      </c>
      <c r="B275" s="13"/>
      <c r="C275" s="40">
        <v>25321</v>
      </c>
      <c r="D275" s="69">
        <v>1920</v>
      </c>
    </row>
    <row r="276" spans="1:4">
      <c r="A276" s="12" t="s">
        <v>1058</v>
      </c>
      <c r="B276" s="13"/>
      <c r="C276" s="40">
        <v>25310</v>
      </c>
      <c r="D276" s="69">
        <v>396</v>
      </c>
    </row>
    <row r="277" spans="1:4">
      <c r="A277" s="12" t="s">
        <v>1059</v>
      </c>
      <c r="B277" s="13"/>
      <c r="C277" s="40">
        <v>25311</v>
      </c>
      <c r="D277" s="69">
        <v>960</v>
      </c>
    </row>
    <row r="278" spans="1:4">
      <c r="A278" s="12" t="s">
        <v>786</v>
      </c>
      <c r="B278" s="13"/>
      <c r="C278" s="40" t="s">
        <v>787</v>
      </c>
      <c r="D278" s="69">
        <v>2412</v>
      </c>
    </row>
    <row r="279" spans="1:4">
      <c r="A279" s="12" t="s">
        <v>1056</v>
      </c>
      <c r="B279" s="13"/>
      <c r="C279" s="40">
        <v>25191</v>
      </c>
      <c r="D279" s="69">
        <v>1644</v>
      </c>
    </row>
    <row r="280" spans="1:4">
      <c r="A280" s="12" t="s">
        <v>1036</v>
      </c>
      <c r="B280" s="13"/>
      <c r="C280" s="40">
        <v>26282</v>
      </c>
      <c r="D280" s="69">
        <v>2700</v>
      </c>
    </row>
    <row r="281" spans="1:4">
      <c r="A281" s="12" t="s">
        <v>1038</v>
      </c>
      <c r="B281" s="13"/>
      <c r="C281" s="40">
        <v>28945</v>
      </c>
      <c r="D281" s="69">
        <v>7068</v>
      </c>
    </row>
    <row r="282" spans="1:4">
      <c r="A282" s="12" t="s">
        <v>1037</v>
      </c>
      <c r="B282" s="13"/>
      <c r="C282" s="40">
        <v>26282</v>
      </c>
      <c r="D282" s="69">
        <v>2700</v>
      </c>
    </row>
    <row r="283" spans="1:4">
      <c r="A283" s="12" t="s">
        <v>1039</v>
      </c>
      <c r="B283" s="13"/>
      <c r="C283" s="40">
        <v>28945</v>
      </c>
      <c r="D283" s="69">
        <v>7068</v>
      </c>
    </row>
    <row r="284" spans="1:4">
      <c r="A284" s="12" t="s">
        <v>1018</v>
      </c>
      <c r="B284" s="13"/>
      <c r="C284" s="40">
        <v>26394</v>
      </c>
      <c r="D284" s="69">
        <v>4026</v>
      </c>
    </row>
    <row r="285" spans="1:4">
      <c r="A285" s="12" t="s">
        <v>1016</v>
      </c>
      <c r="B285" s="13"/>
      <c r="C285" s="40">
        <v>26280</v>
      </c>
      <c r="D285" s="69">
        <v>2700</v>
      </c>
    </row>
    <row r="286" spans="1:4">
      <c r="A286" s="12" t="s">
        <v>1017</v>
      </c>
      <c r="B286" s="13"/>
      <c r="C286" s="40">
        <v>26280</v>
      </c>
      <c r="D286" s="69">
        <v>2700</v>
      </c>
    </row>
    <row r="287" spans="1:4">
      <c r="A287" s="12" t="s">
        <v>1049</v>
      </c>
      <c r="B287" s="13"/>
      <c r="C287" s="40" t="s">
        <v>1043</v>
      </c>
      <c r="D287" s="69">
        <v>15036</v>
      </c>
    </row>
    <row r="288" spans="1:4">
      <c r="A288" s="12" t="s">
        <v>1014</v>
      </c>
      <c r="B288" s="13"/>
      <c r="C288" s="40">
        <v>26280</v>
      </c>
      <c r="D288" s="69">
        <v>2700</v>
      </c>
    </row>
    <row r="289" spans="1:4">
      <c r="A289" s="12" t="s">
        <v>1013</v>
      </c>
      <c r="B289" s="13"/>
      <c r="C289" s="40">
        <v>26280</v>
      </c>
      <c r="D289" s="69">
        <v>2700</v>
      </c>
    </row>
    <row r="290" spans="1:4">
      <c r="A290" s="12" t="s">
        <v>1015</v>
      </c>
      <c r="B290" s="13"/>
      <c r="C290" s="40">
        <v>26295</v>
      </c>
      <c r="D290" s="69">
        <v>1932</v>
      </c>
    </row>
    <row r="291" spans="1:4">
      <c r="A291" s="12" t="s">
        <v>760</v>
      </c>
      <c r="B291" s="13"/>
      <c r="C291" s="40" t="s">
        <v>761</v>
      </c>
      <c r="D291" s="69">
        <v>1800</v>
      </c>
    </row>
    <row r="292" spans="1:4">
      <c r="A292" s="12" t="s">
        <v>763</v>
      </c>
      <c r="B292" s="13"/>
      <c r="C292" s="40" t="s">
        <v>764</v>
      </c>
      <c r="D292" s="69">
        <v>3600</v>
      </c>
    </row>
    <row r="293" spans="1:4">
      <c r="A293" s="12" t="s">
        <v>762</v>
      </c>
      <c r="B293" s="13"/>
      <c r="C293" s="40" t="s">
        <v>761</v>
      </c>
      <c r="D293" s="69">
        <v>1800</v>
      </c>
    </row>
    <row r="294" spans="1:4">
      <c r="A294" s="12" t="s">
        <v>778</v>
      </c>
      <c r="B294" s="13"/>
      <c r="C294" s="40" t="s">
        <v>768</v>
      </c>
      <c r="D294" s="69">
        <v>1800</v>
      </c>
    </row>
    <row r="295" spans="1:4">
      <c r="A295" s="12" t="s">
        <v>776</v>
      </c>
      <c r="B295" s="13"/>
      <c r="C295" s="40" t="s">
        <v>768</v>
      </c>
      <c r="D295" s="69">
        <v>1800</v>
      </c>
    </row>
    <row r="296" spans="1:4">
      <c r="A296" s="12" t="s">
        <v>777</v>
      </c>
      <c r="B296" s="13"/>
      <c r="C296" s="40" t="s">
        <v>768</v>
      </c>
      <c r="D296" s="69">
        <v>1800</v>
      </c>
    </row>
    <row r="297" spans="1:4">
      <c r="A297" s="12" t="s">
        <v>1062</v>
      </c>
      <c r="B297" s="13"/>
      <c r="C297" s="40">
        <v>27020</v>
      </c>
      <c r="D297" s="69">
        <v>1452</v>
      </c>
    </row>
    <row r="298" spans="1:4">
      <c r="A298" s="12" t="s">
        <v>790</v>
      </c>
      <c r="B298" s="13"/>
      <c r="C298" s="40">
        <v>27010</v>
      </c>
      <c r="D298" s="69">
        <v>492</v>
      </c>
    </row>
    <row r="299" spans="1:4">
      <c r="A299" s="12" t="s">
        <v>1061</v>
      </c>
      <c r="B299" s="13"/>
      <c r="C299" s="40">
        <v>27000</v>
      </c>
      <c r="D299" s="69">
        <v>372</v>
      </c>
    </row>
    <row r="300" spans="1:4">
      <c r="A300" s="12" t="s">
        <v>1023</v>
      </c>
      <c r="B300" s="13"/>
      <c r="C300" s="40" t="s">
        <v>552</v>
      </c>
      <c r="D300" s="69">
        <v>900</v>
      </c>
    </row>
    <row r="301" spans="1:4">
      <c r="A301" s="12" t="s">
        <v>1024</v>
      </c>
      <c r="B301" s="13"/>
      <c r="C301" s="40" t="s">
        <v>1025</v>
      </c>
      <c r="D301" s="69">
        <v>4188</v>
      </c>
    </row>
    <row r="302" spans="1:4">
      <c r="A302" s="12" t="s">
        <v>1041</v>
      </c>
      <c r="B302" s="13"/>
      <c r="C302" s="40">
        <v>26295</v>
      </c>
      <c r="D302" s="69">
        <v>1932</v>
      </c>
    </row>
    <row r="303" spans="1:4">
      <c r="A303" s="12" t="s">
        <v>1040</v>
      </c>
      <c r="B303" s="13"/>
      <c r="C303" s="40" t="s">
        <v>782</v>
      </c>
      <c r="D303" s="69">
        <v>2412</v>
      </c>
    </row>
    <row r="304" spans="1:4">
      <c r="A304" s="12" t="s">
        <v>769</v>
      </c>
      <c r="B304" s="13"/>
      <c r="C304" s="40">
        <v>26268</v>
      </c>
      <c r="D304" s="69">
        <v>1800</v>
      </c>
    </row>
    <row r="305" spans="1:4">
      <c r="A305" s="12" t="s">
        <v>771</v>
      </c>
      <c r="B305" s="13"/>
      <c r="C305" s="40" t="s">
        <v>768</v>
      </c>
      <c r="D305" s="69">
        <v>1800</v>
      </c>
    </row>
    <row r="306" spans="1:4">
      <c r="A306" s="12" t="s">
        <v>772</v>
      </c>
      <c r="B306" s="13"/>
      <c r="C306" s="40" t="s">
        <v>768</v>
      </c>
      <c r="D306" s="69">
        <v>1800</v>
      </c>
    </row>
    <row r="307" spans="1:4">
      <c r="A307" s="12" t="s">
        <v>770</v>
      </c>
      <c r="B307" s="13"/>
      <c r="C307" s="40" t="s">
        <v>768</v>
      </c>
      <c r="D307" s="69">
        <v>1800</v>
      </c>
    </row>
    <row r="308" spans="1:4">
      <c r="A308" s="12" t="s">
        <v>1026</v>
      </c>
      <c r="B308" s="13"/>
      <c r="C308" s="40" t="s">
        <v>1027</v>
      </c>
      <c r="D308" s="69">
        <v>2784</v>
      </c>
    </row>
    <row r="309" spans="1:4">
      <c r="A309" s="12" t="s">
        <v>779</v>
      </c>
      <c r="B309" s="13"/>
      <c r="C309" s="40" t="s">
        <v>768</v>
      </c>
      <c r="D309" s="69">
        <v>1800</v>
      </c>
    </row>
    <row r="310" spans="1:4">
      <c r="A310" s="12" t="s">
        <v>780</v>
      </c>
      <c r="B310" s="13"/>
      <c r="C310" s="40" t="s">
        <v>768</v>
      </c>
      <c r="D310" s="69">
        <v>1800</v>
      </c>
    </row>
    <row r="311" spans="1:4">
      <c r="A311" s="12" t="s">
        <v>1050</v>
      </c>
      <c r="B311" s="13"/>
      <c r="C311" s="40">
        <v>25030</v>
      </c>
      <c r="D311" s="69">
        <v>132</v>
      </c>
    </row>
    <row r="312" spans="1:4">
      <c r="A312" s="12" t="s">
        <v>1054</v>
      </c>
      <c r="B312" s="13"/>
      <c r="C312" s="40">
        <v>25077</v>
      </c>
      <c r="D312" s="69">
        <v>2700</v>
      </c>
    </row>
    <row r="313" spans="1:4">
      <c r="A313" s="12" t="s">
        <v>1045</v>
      </c>
      <c r="B313" s="13"/>
      <c r="C313" s="40" t="s">
        <v>1043</v>
      </c>
      <c r="D313" s="69">
        <v>15036</v>
      </c>
    </row>
    <row r="314" spans="1:4">
      <c r="A314" s="12" t="s">
        <v>1044</v>
      </c>
      <c r="B314" s="13"/>
      <c r="C314" s="40" t="s">
        <v>1043</v>
      </c>
      <c r="D314" s="69">
        <v>15036</v>
      </c>
    </row>
    <row r="315" spans="1:4">
      <c r="A315" s="12" t="s">
        <v>1011</v>
      </c>
      <c r="B315" s="13"/>
      <c r="C315" s="40">
        <v>26281</v>
      </c>
      <c r="D315" s="69">
        <v>2700</v>
      </c>
    </row>
    <row r="316" spans="1:4">
      <c r="A316" s="12" t="s">
        <v>1010</v>
      </c>
      <c r="B316" s="13"/>
      <c r="C316" s="40">
        <v>26281</v>
      </c>
      <c r="D316" s="69">
        <v>2700</v>
      </c>
    </row>
    <row r="317" spans="1:4">
      <c r="A317" s="12" t="s">
        <v>1012</v>
      </c>
      <c r="B317" s="13"/>
      <c r="C317" s="40">
        <v>26281</v>
      </c>
      <c r="D317" s="69">
        <v>2700</v>
      </c>
    </row>
    <row r="318" spans="1:4">
      <c r="A318" s="12" t="s">
        <v>1048</v>
      </c>
      <c r="B318" s="13"/>
      <c r="C318" s="40" t="s">
        <v>1043</v>
      </c>
      <c r="D318" s="69">
        <v>15036</v>
      </c>
    </row>
    <row r="319" spans="1:4">
      <c r="A319" s="12" t="s">
        <v>1051</v>
      </c>
      <c r="B319" s="13"/>
      <c r="C319" s="40">
        <v>25062</v>
      </c>
      <c r="D319" s="69">
        <v>408</v>
      </c>
    </row>
    <row r="320" spans="1:4">
      <c r="A320" s="12" t="s">
        <v>1052</v>
      </c>
      <c r="B320" s="13"/>
      <c r="C320" s="40">
        <v>25065</v>
      </c>
      <c r="D320" s="69">
        <v>648</v>
      </c>
    </row>
    <row r="321" spans="1:4">
      <c r="A321" s="12" t="s">
        <v>765</v>
      </c>
      <c r="B321" s="13"/>
      <c r="C321" s="40" t="s">
        <v>766</v>
      </c>
      <c r="D321" s="69">
        <v>1800</v>
      </c>
    </row>
    <row r="322" spans="1:4">
      <c r="A322" s="12" t="s">
        <v>767</v>
      </c>
      <c r="B322" s="13"/>
      <c r="C322" s="40" t="s">
        <v>768</v>
      </c>
      <c r="D322" s="69">
        <v>1800</v>
      </c>
    </row>
    <row r="323" spans="1:4">
      <c r="A323" s="12" t="s">
        <v>1053</v>
      </c>
      <c r="B323" s="13"/>
      <c r="C323" s="40">
        <v>25069</v>
      </c>
      <c r="D323" s="69">
        <v>636</v>
      </c>
    </row>
    <row r="324" spans="1:4">
      <c r="A324" s="12" t="s">
        <v>758</v>
      </c>
      <c r="B324" s="13"/>
      <c r="C324" s="40" t="s">
        <v>881</v>
      </c>
      <c r="D324" s="104" t="s">
        <v>882</v>
      </c>
    </row>
    <row r="325" spans="1:4">
      <c r="A325" s="12" t="s">
        <v>1057</v>
      </c>
      <c r="B325" s="13"/>
      <c r="C325" s="40">
        <v>25216</v>
      </c>
      <c r="D325" s="69">
        <v>1092</v>
      </c>
    </row>
    <row r="326" spans="1:4">
      <c r="A326" s="12" t="s">
        <v>1035</v>
      </c>
      <c r="B326" s="13"/>
      <c r="C326" s="40">
        <v>28945</v>
      </c>
      <c r="D326" s="69">
        <v>7068</v>
      </c>
    </row>
    <row r="327" spans="1:4">
      <c r="A327" s="12" t="s">
        <v>1034</v>
      </c>
      <c r="B327" s="13"/>
      <c r="C327" s="40">
        <v>28945</v>
      </c>
      <c r="D327" s="69">
        <v>7068</v>
      </c>
    </row>
    <row r="328" spans="1:4">
      <c r="A328" s="12" t="s">
        <v>1028</v>
      </c>
      <c r="B328" s="13"/>
      <c r="C328" s="40" t="s">
        <v>1029</v>
      </c>
      <c r="D328" s="69">
        <v>324</v>
      </c>
    </row>
    <row r="329" spans="1:4" ht="31.2">
      <c r="A329" s="12" t="s">
        <v>1032</v>
      </c>
      <c r="B329" s="13"/>
      <c r="C329" s="76" t="s">
        <v>1225</v>
      </c>
      <c r="D329" s="54" t="s">
        <v>1224</v>
      </c>
    </row>
    <row r="330" spans="1:4">
      <c r="A330" s="12" t="s">
        <v>1019</v>
      </c>
      <c r="B330" s="13"/>
      <c r="C330" s="40">
        <v>27591</v>
      </c>
      <c r="D330" s="69">
        <v>1800</v>
      </c>
    </row>
    <row r="331" spans="1:4">
      <c r="A331" s="12" t="s">
        <v>1021</v>
      </c>
      <c r="B331" s="13"/>
      <c r="C331" s="40" t="s">
        <v>759</v>
      </c>
      <c r="D331" s="69">
        <v>3600</v>
      </c>
    </row>
    <row r="332" spans="1:4">
      <c r="A332" s="12" t="s">
        <v>1020</v>
      </c>
      <c r="B332" s="13"/>
      <c r="C332" s="40">
        <v>27590</v>
      </c>
      <c r="D332" s="69">
        <v>1800</v>
      </c>
    </row>
    <row r="333" spans="1:4">
      <c r="A333" s="12" t="s">
        <v>1031</v>
      </c>
      <c r="B333" s="13"/>
      <c r="C333" s="40">
        <v>26051</v>
      </c>
      <c r="D333" s="69">
        <v>240</v>
      </c>
    </row>
    <row r="334" spans="1:4">
      <c r="A334" s="12" t="s">
        <v>1033</v>
      </c>
      <c r="B334" s="13"/>
      <c r="C334" s="40">
        <v>26295</v>
      </c>
      <c r="D334" s="69">
        <v>1932</v>
      </c>
    </row>
    <row r="335" spans="1:4">
      <c r="A335" s="12" t="s">
        <v>1042</v>
      </c>
      <c r="B335" s="13"/>
      <c r="C335" s="40" t="s">
        <v>1043</v>
      </c>
      <c r="D335" s="69">
        <v>15096</v>
      </c>
    </row>
    <row r="336" spans="1:4">
      <c r="A336" s="12" t="s">
        <v>1047</v>
      </c>
      <c r="B336" s="13"/>
      <c r="C336" s="40" t="s">
        <v>1043</v>
      </c>
      <c r="D336" s="69">
        <v>15036</v>
      </c>
    </row>
    <row r="337" spans="1:4">
      <c r="A337" s="12" t="s">
        <v>1046</v>
      </c>
      <c r="B337" s="13"/>
      <c r="C337" s="40" t="s">
        <v>1043</v>
      </c>
      <c r="D337" s="69">
        <v>15036</v>
      </c>
    </row>
    <row r="338" spans="1:4">
      <c r="A338" s="12" t="s">
        <v>773</v>
      </c>
      <c r="B338" s="13"/>
      <c r="C338" s="40" t="s">
        <v>774</v>
      </c>
      <c r="D338" s="69">
        <v>1800</v>
      </c>
    </row>
    <row r="339" spans="1:4">
      <c r="A339" s="12" t="s">
        <v>775</v>
      </c>
      <c r="B339" s="13"/>
      <c r="C339" s="40" t="s">
        <v>774</v>
      </c>
      <c r="D339" s="69">
        <v>1800</v>
      </c>
    </row>
    <row r="340" spans="1:4">
      <c r="A340" s="12" t="s">
        <v>1030</v>
      </c>
      <c r="B340" s="13"/>
      <c r="C340" s="40">
        <v>26010</v>
      </c>
      <c r="D340" s="69">
        <v>156</v>
      </c>
    </row>
    <row r="341" spans="1:4">
      <c r="A341" s="12" t="s">
        <v>478</v>
      </c>
      <c r="B341" s="13"/>
      <c r="C341" s="40">
        <v>25067</v>
      </c>
      <c r="D341" s="69">
        <v>456</v>
      </c>
    </row>
    <row r="342" spans="1:4">
      <c r="A342" s="12" t="s">
        <v>784</v>
      </c>
      <c r="B342" s="13"/>
      <c r="C342" s="40">
        <v>26295</v>
      </c>
      <c r="D342" s="69">
        <v>1932</v>
      </c>
    </row>
    <row r="343" spans="1:4">
      <c r="A343" s="12" t="s">
        <v>783</v>
      </c>
      <c r="B343" s="13"/>
      <c r="C343" s="40">
        <v>26295</v>
      </c>
      <c r="D343" s="69">
        <v>1932</v>
      </c>
    </row>
    <row r="344" spans="1:4" ht="16.2" thickBot="1">
      <c r="A344" s="4" t="s">
        <v>785</v>
      </c>
      <c r="B344" s="5"/>
      <c r="C344" s="17">
        <v>26295</v>
      </c>
      <c r="D344" s="69">
        <v>1932</v>
      </c>
    </row>
    <row r="345" spans="1:4" ht="16.2" thickBot="1">
      <c r="A345" s="365" t="s">
        <v>1063</v>
      </c>
      <c r="B345" s="366"/>
      <c r="C345" s="366"/>
      <c r="D345" s="367"/>
    </row>
    <row r="346" spans="1:4">
      <c r="A346" s="9" t="s">
        <v>1090</v>
      </c>
      <c r="B346" s="10"/>
      <c r="C346" s="19">
        <v>25504</v>
      </c>
      <c r="D346" s="69">
        <v>2208</v>
      </c>
    </row>
    <row r="347" spans="1:4">
      <c r="A347" s="12" t="s">
        <v>1073</v>
      </c>
      <c r="B347" s="13"/>
      <c r="C347" s="40">
        <v>25110</v>
      </c>
      <c r="D347" s="69">
        <v>804</v>
      </c>
    </row>
    <row r="348" spans="1:4">
      <c r="A348" s="12" t="s">
        <v>1074</v>
      </c>
      <c r="B348" s="13"/>
      <c r="C348" s="40">
        <v>25120</v>
      </c>
      <c r="D348" s="69">
        <v>2100</v>
      </c>
    </row>
    <row r="349" spans="1:4">
      <c r="A349" s="12" t="s">
        <v>1071</v>
      </c>
      <c r="B349" s="13"/>
      <c r="C349" s="40">
        <v>25072</v>
      </c>
      <c r="D349" s="69">
        <v>804</v>
      </c>
    </row>
    <row r="350" spans="1:4">
      <c r="A350" s="12" t="s">
        <v>1058</v>
      </c>
      <c r="B350" s="13"/>
      <c r="C350" s="40">
        <v>25310</v>
      </c>
      <c r="D350" s="69">
        <v>408</v>
      </c>
    </row>
    <row r="351" spans="1:4">
      <c r="A351" s="12" t="s">
        <v>1077</v>
      </c>
      <c r="B351" s="13"/>
      <c r="C351" s="40">
        <v>25312</v>
      </c>
      <c r="D351" s="69">
        <v>612</v>
      </c>
    </row>
    <row r="352" spans="1:4">
      <c r="A352" s="12" t="s">
        <v>1078</v>
      </c>
      <c r="B352" s="13"/>
      <c r="C352" s="40">
        <v>25390</v>
      </c>
      <c r="D352" s="69">
        <v>960</v>
      </c>
    </row>
    <row r="353" spans="1:4">
      <c r="A353" s="12" t="s">
        <v>1059</v>
      </c>
      <c r="B353" s="13"/>
      <c r="C353" s="40">
        <v>25311</v>
      </c>
      <c r="D353" s="69">
        <v>960</v>
      </c>
    </row>
    <row r="354" spans="1:4">
      <c r="A354" s="12" t="s">
        <v>1075</v>
      </c>
      <c r="B354" s="13"/>
      <c r="C354" s="40">
        <v>25191</v>
      </c>
      <c r="D354" s="69">
        <v>1644</v>
      </c>
    </row>
    <row r="355" spans="1:4">
      <c r="A355" s="12" t="s">
        <v>1076</v>
      </c>
      <c r="B355" s="13"/>
      <c r="C355" s="40">
        <v>25219</v>
      </c>
      <c r="D355" s="69">
        <v>660</v>
      </c>
    </row>
    <row r="356" spans="1:4">
      <c r="A356" s="12" t="s">
        <v>1091</v>
      </c>
      <c r="B356" s="13"/>
      <c r="C356" s="40">
        <v>25504</v>
      </c>
      <c r="D356" s="69">
        <v>2208</v>
      </c>
    </row>
    <row r="357" spans="1:4" ht="31.2">
      <c r="A357" s="12" t="s">
        <v>1088</v>
      </c>
      <c r="B357" s="13"/>
      <c r="C357" s="47" t="s">
        <v>1089</v>
      </c>
      <c r="D357" s="73">
        <v>6744</v>
      </c>
    </row>
    <row r="358" spans="1:4">
      <c r="A358" s="12" t="s">
        <v>1094</v>
      </c>
      <c r="B358" s="13"/>
      <c r="C358" s="40">
        <v>27094</v>
      </c>
      <c r="D358" s="69">
        <v>2580</v>
      </c>
    </row>
    <row r="359" spans="1:4">
      <c r="A359" s="12" t="s">
        <v>792</v>
      </c>
      <c r="B359" s="13"/>
      <c r="C359" s="40">
        <v>25219</v>
      </c>
      <c r="D359" s="69">
        <v>660</v>
      </c>
    </row>
    <row r="360" spans="1:4">
      <c r="A360" s="12" t="s">
        <v>796</v>
      </c>
      <c r="B360" s="13"/>
      <c r="C360" s="40">
        <v>26390</v>
      </c>
      <c r="D360" s="69">
        <v>804</v>
      </c>
    </row>
    <row r="361" spans="1:4">
      <c r="A361" s="12" t="s">
        <v>1067</v>
      </c>
      <c r="B361" s="13"/>
      <c r="C361" s="40">
        <v>25064</v>
      </c>
      <c r="D361" s="69">
        <v>984</v>
      </c>
    </row>
    <row r="362" spans="1:4">
      <c r="A362" s="12" t="s">
        <v>793</v>
      </c>
      <c r="B362" s="13"/>
      <c r="C362" s="40">
        <v>25219</v>
      </c>
      <c r="D362" s="69">
        <v>660</v>
      </c>
    </row>
    <row r="363" spans="1:4">
      <c r="A363" s="12" t="s">
        <v>1081</v>
      </c>
      <c r="B363" s="13"/>
      <c r="C363" s="40">
        <v>27020</v>
      </c>
      <c r="D363" s="69">
        <v>1452</v>
      </c>
    </row>
    <row r="364" spans="1:4">
      <c r="A364" s="12" t="s">
        <v>790</v>
      </c>
      <c r="B364" s="13"/>
      <c r="C364" s="40">
        <v>27010</v>
      </c>
      <c r="D364" s="69">
        <v>492</v>
      </c>
    </row>
    <row r="365" spans="1:4">
      <c r="A365" s="12" t="s">
        <v>1079</v>
      </c>
      <c r="B365" s="13"/>
      <c r="C365" s="40">
        <v>25068</v>
      </c>
      <c r="D365" s="69">
        <v>1044</v>
      </c>
    </row>
    <row r="366" spans="1:4">
      <c r="A366" s="12" t="s">
        <v>1080</v>
      </c>
      <c r="B366" s="13"/>
      <c r="C366" s="40">
        <v>25078</v>
      </c>
      <c r="D366" s="69">
        <v>2736</v>
      </c>
    </row>
    <row r="367" spans="1:4">
      <c r="A367" s="12" t="s">
        <v>1084</v>
      </c>
      <c r="B367" s="13"/>
      <c r="C367" s="40">
        <v>26392</v>
      </c>
      <c r="D367" s="69">
        <v>804</v>
      </c>
    </row>
    <row r="368" spans="1:4">
      <c r="A368" s="12" t="s">
        <v>1093</v>
      </c>
      <c r="B368" s="13"/>
      <c r="C368" s="40">
        <v>25504</v>
      </c>
      <c r="D368" s="69">
        <v>2208</v>
      </c>
    </row>
    <row r="369" spans="1:4">
      <c r="A369" s="12" t="s">
        <v>1066</v>
      </c>
      <c r="B369" s="13"/>
      <c r="C369" s="40">
        <v>25063</v>
      </c>
      <c r="D369" s="69">
        <v>480</v>
      </c>
    </row>
    <row r="370" spans="1:4">
      <c r="A370" s="12" t="s">
        <v>1086</v>
      </c>
      <c r="B370" s="13"/>
      <c r="C370" s="40">
        <v>26394</v>
      </c>
      <c r="D370" s="69">
        <v>4020</v>
      </c>
    </row>
    <row r="371" spans="1:4">
      <c r="A371" s="12" t="s">
        <v>795</v>
      </c>
      <c r="B371" s="13"/>
      <c r="C371" s="40">
        <v>25219</v>
      </c>
      <c r="D371" s="69">
        <v>660</v>
      </c>
    </row>
    <row r="372" spans="1:4">
      <c r="A372" s="12" t="s">
        <v>789</v>
      </c>
      <c r="B372" s="13"/>
      <c r="C372" s="40">
        <v>25070</v>
      </c>
      <c r="D372" s="69">
        <v>480</v>
      </c>
    </row>
    <row r="373" spans="1:4">
      <c r="A373" s="12" t="s">
        <v>1050</v>
      </c>
      <c r="B373" s="13"/>
      <c r="C373" s="40">
        <v>25030</v>
      </c>
      <c r="D373" s="69">
        <v>132</v>
      </c>
    </row>
    <row r="374" spans="1:4">
      <c r="A374" s="12" t="s">
        <v>1064</v>
      </c>
      <c r="B374" s="13"/>
      <c r="C374" s="40">
        <v>25030</v>
      </c>
      <c r="D374" s="69">
        <v>132</v>
      </c>
    </row>
    <row r="375" spans="1:4">
      <c r="A375" s="12" t="s">
        <v>791</v>
      </c>
      <c r="B375" s="13"/>
      <c r="C375" s="40">
        <v>25219</v>
      </c>
      <c r="D375" s="69">
        <v>660</v>
      </c>
    </row>
    <row r="376" spans="1:4">
      <c r="A376" s="12" t="s">
        <v>1072</v>
      </c>
      <c r="B376" s="13"/>
      <c r="C376" s="40">
        <v>25077</v>
      </c>
      <c r="D376" s="69">
        <v>2700</v>
      </c>
    </row>
    <row r="377" spans="1:4">
      <c r="A377" s="12" t="s">
        <v>1083</v>
      </c>
      <c r="B377" s="13"/>
      <c r="C377" s="40">
        <v>26391</v>
      </c>
      <c r="D377" s="69">
        <v>804</v>
      </c>
    </row>
    <row r="378" spans="1:4">
      <c r="A378" s="12" t="s">
        <v>1065</v>
      </c>
      <c r="B378" s="13"/>
      <c r="C378" s="40">
        <v>25062</v>
      </c>
      <c r="D378" s="69">
        <v>408</v>
      </c>
    </row>
    <row r="379" spans="1:4">
      <c r="A379" s="12" t="s">
        <v>1082</v>
      </c>
      <c r="B379" s="13"/>
      <c r="C379" s="40">
        <v>27023</v>
      </c>
      <c r="D379" s="69">
        <v>480</v>
      </c>
    </row>
    <row r="380" spans="1:4">
      <c r="A380" s="12" t="s">
        <v>1068</v>
      </c>
      <c r="B380" s="13"/>
      <c r="C380" s="40">
        <v>25065</v>
      </c>
      <c r="D380" s="69">
        <v>648</v>
      </c>
    </row>
    <row r="381" spans="1:4">
      <c r="A381" s="12" t="s">
        <v>1092</v>
      </c>
      <c r="B381" s="13"/>
      <c r="C381" s="40">
        <v>25504</v>
      </c>
      <c r="D381" s="69">
        <v>2208</v>
      </c>
    </row>
    <row r="382" spans="1:4">
      <c r="A382" s="12" t="s">
        <v>798</v>
      </c>
      <c r="B382" s="13"/>
      <c r="C382" s="40">
        <v>25504</v>
      </c>
      <c r="D382" s="69">
        <v>2208</v>
      </c>
    </row>
    <row r="383" spans="1:4">
      <c r="A383" s="12" t="s">
        <v>797</v>
      </c>
      <c r="B383" s="13"/>
      <c r="C383" s="40">
        <v>26393</v>
      </c>
      <c r="D383" s="69">
        <v>1152</v>
      </c>
    </row>
    <row r="384" spans="1:4">
      <c r="A384" s="12" t="s">
        <v>1085</v>
      </c>
      <c r="B384" s="13"/>
      <c r="C384" s="40">
        <v>26393</v>
      </c>
      <c r="D384" s="69">
        <v>1152</v>
      </c>
    </row>
    <row r="385" spans="1:4">
      <c r="A385" s="12" t="s">
        <v>1087</v>
      </c>
      <c r="B385" s="13"/>
      <c r="C385" s="40">
        <v>26394</v>
      </c>
      <c r="D385" s="69">
        <v>4020</v>
      </c>
    </row>
    <row r="386" spans="1:4">
      <c r="A386" s="12" t="s">
        <v>1070</v>
      </c>
      <c r="B386" s="13"/>
      <c r="C386" s="40">
        <v>25069</v>
      </c>
      <c r="D386" s="69">
        <v>648</v>
      </c>
    </row>
    <row r="387" spans="1:4">
      <c r="A387" s="12" t="s">
        <v>1069</v>
      </c>
      <c r="B387" s="13"/>
      <c r="C387" s="40">
        <v>25067</v>
      </c>
      <c r="D387" s="69">
        <v>456</v>
      </c>
    </row>
    <row r="388" spans="1:4" ht="16.2" thickBot="1">
      <c r="A388" s="4" t="s">
        <v>794</v>
      </c>
      <c r="B388" s="5"/>
      <c r="C388" s="17">
        <v>25219</v>
      </c>
      <c r="D388" s="69">
        <v>660</v>
      </c>
    </row>
    <row r="389" spans="1:4" ht="16.2" thickBot="1">
      <c r="A389" s="365" t="s">
        <v>1095</v>
      </c>
      <c r="B389" s="366"/>
      <c r="C389" s="366"/>
      <c r="D389" s="367"/>
    </row>
    <row r="390" spans="1:4" ht="15" customHeight="1">
      <c r="A390" s="9" t="s">
        <v>1097</v>
      </c>
      <c r="B390" s="10"/>
      <c r="C390" s="19" t="s">
        <v>1096</v>
      </c>
      <c r="D390" s="69">
        <v>16608</v>
      </c>
    </row>
    <row r="391" spans="1:4">
      <c r="A391" s="12" t="s">
        <v>801</v>
      </c>
      <c r="B391" s="13"/>
      <c r="C391" s="40" t="s">
        <v>1096</v>
      </c>
      <c r="D391" s="69">
        <v>16608</v>
      </c>
    </row>
    <row r="392" spans="1:4">
      <c r="A392" s="12" t="s">
        <v>1100</v>
      </c>
      <c r="B392" s="13"/>
      <c r="C392" s="40" t="s">
        <v>1096</v>
      </c>
      <c r="D392" s="69">
        <v>16608</v>
      </c>
    </row>
    <row r="393" spans="1:4">
      <c r="A393" s="12" t="s">
        <v>1099</v>
      </c>
      <c r="B393" s="13"/>
      <c r="C393" s="40" t="s">
        <v>1096</v>
      </c>
      <c r="D393" s="69">
        <v>16608</v>
      </c>
    </row>
    <row r="394" spans="1:4">
      <c r="A394" s="12" t="s">
        <v>800</v>
      </c>
      <c r="B394" s="13"/>
      <c r="C394" s="40" t="s">
        <v>1096</v>
      </c>
      <c r="D394" s="69">
        <v>16608</v>
      </c>
    </row>
    <row r="395" spans="1:4">
      <c r="A395" s="12" t="s">
        <v>1098</v>
      </c>
      <c r="B395" s="13"/>
      <c r="C395" s="40" t="s">
        <v>1096</v>
      </c>
      <c r="D395" s="69">
        <v>16608</v>
      </c>
    </row>
    <row r="396" spans="1:4">
      <c r="A396" s="12" t="s">
        <v>799</v>
      </c>
      <c r="B396" s="13"/>
      <c r="C396" s="40" t="s">
        <v>1096</v>
      </c>
      <c r="D396" s="69">
        <v>16608</v>
      </c>
    </row>
    <row r="397" spans="1:4" ht="31.8" thickBot="1">
      <c r="A397" s="4" t="s">
        <v>788</v>
      </c>
      <c r="B397" s="5"/>
      <c r="C397" s="51" t="s">
        <v>1101</v>
      </c>
      <c r="D397" s="73">
        <v>17148</v>
      </c>
    </row>
    <row r="398" spans="1:4" ht="16.2" thickBot="1">
      <c r="A398" s="365" t="s">
        <v>1102</v>
      </c>
      <c r="B398" s="366"/>
      <c r="C398" s="366"/>
      <c r="D398" s="367"/>
    </row>
    <row r="399" spans="1:4">
      <c r="A399" s="12" t="s">
        <v>1109</v>
      </c>
      <c r="B399" s="13"/>
      <c r="C399" s="40">
        <v>29950</v>
      </c>
      <c r="D399" s="69">
        <v>7068</v>
      </c>
    </row>
    <row r="400" spans="1:4">
      <c r="A400" s="12" t="s">
        <v>1103</v>
      </c>
      <c r="B400" s="13"/>
      <c r="C400" s="40">
        <v>25040</v>
      </c>
      <c r="D400" s="69">
        <v>168</v>
      </c>
    </row>
    <row r="401" spans="1:4">
      <c r="A401" s="12" t="s">
        <v>1104</v>
      </c>
      <c r="B401" s="13"/>
      <c r="C401" s="40">
        <v>25050</v>
      </c>
      <c r="D401" s="69">
        <v>768</v>
      </c>
    </row>
    <row r="402" spans="1:4" ht="31.2">
      <c r="A402" s="41" t="s">
        <v>1106</v>
      </c>
      <c r="B402" s="56"/>
      <c r="C402" s="40" t="s">
        <v>1107</v>
      </c>
      <c r="D402" s="69">
        <v>828</v>
      </c>
    </row>
    <row r="403" spans="1:4">
      <c r="A403" s="9" t="s">
        <v>1111</v>
      </c>
      <c r="B403" s="10"/>
      <c r="C403" s="19" t="s">
        <v>1112</v>
      </c>
      <c r="D403" s="69">
        <v>420</v>
      </c>
    </row>
    <row r="404" spans="1:4" ht="46.8">
      <c r="A404" s="41" t="s">
        <v>1105</v>
      </c>
      <c r="B404" s="56"/>
      <c r="C404" s="40">
        <v>25052</v>
      </c>
      <c r="D404" s="69">
        <v>7572</v>
      </c>
    </row>
    <row r="405" spans="1:4">
      <c r="A405" s="12" t="s">
        <v>1108</v>
      </c>
      <c r="B405" s="13"/>
      <c r="C405" s="40">
        <v>25053</v>
      </c>
      <c r="D405" s="69">
        <v>10596</v>
      </c>
    </row>
    <row r="406" spans="1:4">
      <c r="A406" s="12" t="s">
        <v>1110</v>
      </c>
      <c r="B406" s="13"/>
      <c r="C406" s="40">
        <v>28920</v>
      </c>
      <c r="D406" s="78">
        <v>3204</v>
      </c>
    </row>
    <row r="407" spans="1:4">
      <c r="A407" s="79" t="s">
        <v>1226</v>
      </c>
      <c r="B407" s="79"/>
      <c r="C407" s="80"/>
      <c r="D407" s="81"/>
    </row>
    <row r="408" spans="1:4">
      <c r="A408" s="79" t="s">
        <v>1227</v>
      </c>
      <c r="B408" s="79"/>
      <c r="C408" s="80"/>
      <c r="D408" s="81"/>
    </row>
    <row r="409" spans="1:4" ht="16.2" thickBot="1">
      <c r="A409" s="79" t="s">
        <v>1228</v>
      </c>
      <c r="B409" s="79"/>
      <c r="C409" s="80"/>
      <c r="D409" s="81"/>
    </row>
    <row r="410" spans="1:4" ht="16.2" thickBot="1">
      <c r="A410" s="365" t="s">
        <v>666</v>
      </c>
      <c r="B410" s="366"/>
      <c r="C410" s="366"/>
      <c r="D410" s="367"/>
    </row>
    <row r="411" spans="1:4">
      <c r="A411" s="9" t="s">
        <v>880</v>
      </c>
      <c r="B411" s="10"/>
      <c r="C411" s="19" t="s">
        <v>881</v>
      </c>
      <c r="D411" s="20" t="s">
        <v>882</v>
      </c>
    </row>
    <row r="412" spans="1:4" ht="16.2" thickBot="1">
      <c r="A412" s="455" t="s">
        <v>1113</v>
      </c>
      <c r="B412" s="456"/>
      <c r="C412" s="456"/>
      <c r="D412" s="457"/>
    </row>
    <row r="413" spans="1:4" ht="15.75" customHeight="1">
      <c r="A413" s="12" t="s">
        <v>1114</v>
      </c>
      <c r="B413" s="431" t="s">
        <v>1203</v>
      </c>
      <c r="C413" s="40">
        <v>26650</v>
      </c>
      <c r="D413" s="417">
        <v>6828</v>
      </c>
    </row>
    <row r="414" spans="1:4" ht="15.75" customHeight="1">
      <c r="A414" s="12" t="s">
        <v>1115</v>
      </c>
      <c r="B414" s="432"/>
      <c r="C414" s="40" t="s">
        <v>667</v>
      </c>
      <c r="D414" s="418"/>
    </row>
    <row r="415" spans="1:4" ht="15.75" customHeight="1">
      <c r="A415" s="12" t="s">
        <v>668</v>
      </c>
      <c r="B415" s="432"/>
      <c r="C415" s="40" t="s">
        <v>669</v>
      </c>
      <c r="D415" s="418"/>
    </row>
    <row r="416" spans="1:4" ht="15.75" customHeight="1">
      <c r="A416" s="12" t="s">
        <v>1116</v>
      </c>
      <c r="B416" s="432"/>
      <c r="C416" s="40" t="s">
        <v>670</v>
      </c>
      <c r="D416" s="418"/>
    </row>
    <row r="417" spans="1:4" ht="16.5" customHeight="1">
      <c r="A417" s="12" t="s">
        <v>671</v>
      </c>
      <c r="B417" s="432"/>
      <c r="C417" s="40" t="s">
        <v>672</v>
      </c>
      <c r="D417" s="418"/>
    </row>
    <row r="418" spans="1:4" ht="15.75" customHeight="1">
      <c r="A418" s="12" t="s">
        <v>673</v>
      </c>
      <c r="B418" s="432"/>
      <c r="C418" s="40" t="s">
        <v>674</v>
      </c>
      <c r="D418" s="418"/>
    </row>
    <row r="419" spans="1:4" ht="15.75" customHeight="1">
      <c r="A419" s="12" t="s">
        <v>675</v>
      </c>
      <c r="B419" s="432"/>
      <c r="C419" s="40" t="s">
        <v>676</v>
      </c>
      <c r="D419" s="418"/>
    </row>
    <row r="420" spans="1:4" ht="15.75" customHeight="1">
      <c r="A420" s="12" t="s">
        <v>677</v>
      </c>
      <c r="B420" s="432"/>
      <c r="C420" s="40" t="s">
        <v>678</v>
      </c>
      <c r="D420" s="418"/>
    </row>
    <row r="421" spans="1:4" ht="16.5" customHeight="1" thickBot="1">
      <c r="A421" s="4" t="s">
        <v>679</v>
      </c>
      <c r="B421" s="433"/>
      <c r="C421" s="17" t="s">
        <v>680</v>
      </c>
      <c r="D421" s="419"/>
    </row>
    <row r="422" spans="1:4" ht="31.5" customHeight="1" thickBot="1">
      <c r="A422" s="383" t="s">
        <v>1219</v>
      </c>
      <c r="B422" s="384"/>
      <c r="C422" s="384"/>
      <c r="D422" s="385"/>
    </row>
    <row r="423" spans="1:4" ht="15.75" customHeight="1">
      <c r="A423" s="9" t="s">
        <v>681</v>
      </c>
      <c r="B423" s="431" t="s">
        <v>1203</v>
      </c>
      <c r="C423" s="19" t="s">
        <v>682</v>
      </c>
      <c r="D423" s="420">
        <v>16644</v>
      </c>
    </row>
    <row r="424" spans="1:4" ht="15.75" customHeight="1">
      <c r="A424" s="12" t="s">
        <v>683</v>
      </c>
      <c r="B424" s="432"/>
      <c r="C424" s="40" t="s">
        <v>684</v>
      </c>
      <c r="D424" s="418"/>
    </row>
    <row r="425" spans="1:4" ht="15.75" customHeight="1">
      <c r="A425" s="12" t="s">
        <v>685</v>
      </c>
      <c r="B425" s="432"/>
      <c r="C425" s="40" t="s">
        <v>686</v>
      </c>
      <c r="D425" s="418"/>
    </row>
    <row r="426" spans="1:4" ht="15.75" customHeight="1">
      <c r="A426" s="12" t="s">
        <v>687</v>
      </c>
      <c r="B426" s="432"/>
      <c r="C426" s="40">
        <v>26697</v>
      </c>
      <c r="D426" s="418"/>
    </row>
    <row r="427" spans="1:4" ht="15.75" customHeight="1">
      <c r="A427" s="12" t="s">
        <v>688</v>
      </c>
      <c r="B427" s="432"/>
      <c r="C427" s="40" t="s">
        <v>689</v>
      </c>
      <c r="D427" s="418"/>
    </row>
    <row r="428" spans="1:4" ht="15.75" customHeight="1">
      <c r="A428" s="12" t="s">
        <v>1117</v>
      </c>
      <c r="B428" s="432"/>
      <c r="C428" s="40" t="s">
        <v>690</v>
      </c>
      <c r="D428" s="418"/>
    </row>
    <row r="429" spans="1:4" ht="15.75" customHeight="1">
      <c r="A429" s="12" t="s">
        <v>691</v>
      </c>
      <c r="B429" s="432"/>
      <c r="C429" s="40" t="s">
        <v>692</v>
      </c>
      <c r="D429" s="418"/>
    </row>
    <row r="430" spans="1:4" ht="15.75" customHeight="1">
      <c r="A430" s="12" t="s">
        <v>693</v>
      </c>
      <c r="B430" s="432"/>
      <c r="C430" s="40">
        <v>26608</v>
      </c>
      <c r="D430" s="418"/>
    </row>
    <row r="431" spans="1:4" ht="16.5" customHeight="1">
      <c r="A431" s="12" t="s">
        <v>694</v>
      </c>
      <c r="B431" s="432"/>
      <c r="C431" s="40" t="s">
        <v>695</v>
      </c>
      <c r="D431" s="418"/>
    </row>
    <row r="432" spans="1:4" ht="15.75" customHeight="1">
      <c r="A432" s="12" t="s">
        <v>1118</v>
      </c>
      <c r="B432" s="434"/>
      <c r="C432" s="40">
        <v>26608</v>
      </c>
      <c r="D432" s="421"/>
    </row>
    <row r="433" spans="1:4" ht="46.8">
      <c r="A433" s="41" t="s">
        <v>1119</v>
      </c>
      <c r="B433" s="56"/>
      <c r="C433" s="77">
        <v>28945</v>
      </c>
      <c r="D433" s="73">
        <v>7068</v>
      </c>
    </row>
    <row r="434" spans="1:4" ht="46.8">
      <c r="A434" s="41" t="s">
        <v>1120</v>
      </c>
      <c r="B434" s="56"/>
      <c r="C434" s="40">
        <v>28945</v>
      </c>
      <c r="D434" s="72">
        <v>7068</v>
      </c>
    </row>
    <row r="435" spans="1:4">
      <c r="A435" s="12" t="s">
        <v>696</v>
      </c>
      <c r="B435" s="13"/>
      <c r="C435" s="40">
        <v>27581</v>
      </c>
      <c r="D435" s="69">
        <v>2256</v>
      </c>
    </row>
    <row r="436" spans="1:4" ht="31.5" customHeight="1" thickBot="1">
      <c r="A436" s="435" t="s">
        <v>1121</v>
      </c>
      <c r="B436" s="436"/>
      <c r="C436" s="436"/>
      <c r="D436" s="437"/>
    </row>
    <row r="437" spans="1:4" ht="15.75" customHeight="1">
      <c r="A437" s="12" t="s">
        <v>697</v>
      </c>
      <c r="B437" s="403" t="s">
        <v>1203</v>
      </c>
      <c r="C437" s="40" t="s">
        <v>698</v>
      </c>
      <c r="D437" s="447">
        <v>3840</v>
      </c>
    </row>
    <row r="438" spans="1:4" ht="15.75" customHeight="1">
      <c r="A438" s="12" t="s">
        <v>699</v>
      </c>
      <c r="B438" s="404"/>
      <c r="C438" s="40">
        <v>26698</v>
      </c>
      <c r="D438" s="410"/>
    </row>
    <row r="439" spans="1:4" ht="15.75" customHeight="1">
      <c r="A439" s="12" t="s">
        <v>700</v>
      </c>
      <c r="B439" s="404"/>
      <c r="C439" s="40">
        <v>26615</v>
      </c>
      <c r="D439" s="410"/>
    </row>
    <row r="440" spans="1:4" ht="15.75" customHeight="1">
      <c r="A440" s="12" t="s">
        <v>701</v>
      </c>
      <c r="B440" s="404"/>
      <c r="C440" s="40">
        <v>26613</v>
      </c>
      <c r="D440" s="410"/>
    </row>
    <row r="441" spans="1:4" ht="15.75" customHeight="1">
      <c r="A441" s="12" t="s">
        <v>702</v>
      </c>
      <c r="B441" s="404"/>
      <c r="C441" s="40" t="s">
        <v>703</v>
      </c>
      <c r="D441" s="410"/>
    </row>
    <row r="442" spans="1:4" ht="15.75" customHeight="1">
      <c r="A442" s="12" t="s">
        <v>704</v>
      </c>
      <c r="B442" s="404"/>
      <c r="C442" s="40" t="s">
        <v>550</v>
      </c>
      <c r="D442" s="410"/>
    </row>
    <row r="443" spans="1:4" ht="15.75" customHeight="1">
      <c r="A443" s="12" t="s">
        <v>705</v>
      </c>
      <c r="B443" s="405"/>
      <c r="C443" s="40" t="s">
        <v>706</v>
      </c>
      <c r="D443" s="429"/>
    </row>
    <row r="444" spans="1:4" ht="15.75" customHeight="1">
      <c r="A444" s="12" t="s">
        <v>737</v>
      </c>
      <c r="B444" s="13"/>
      <c r="C444" s="40" t="s">
        <v>738</v>
      </c>
      <c r="D444" s="69">
        <v>1128</v>
      </c>
    </row>
    <row r="445" spans="1:4" ht="63" customHeight="1">
      <c r="A445" s="41" t="s">
        <v>1122</v>
      </c>
      <c r="B445" s="56"/>
      <c r="C445" s="77">
        <v>28945</v>
      </c>
      <c r="D445" s="73">
        <v>7056</v>
      </c>
    </row>
    <row r="446" spans="1:4" ht="31.5" customHeight="1">
      <c r="A446" s="406" t="s">
        <v>1123</v>
      </c>
      <c r="B446" s="407"/>
      <c r="C446" s="407"/>
      <c r="D446" s="408"/>
    </row>
    <row r="447" spans="1:4" ht="15.75" customHeight="1">
      <c r="A447" s="12" t="s">
        <v>707</v>
      </c>
      <c r="B447" s="401" t="s">
        <v>1203</v>
      </c>
      <c r="C447" s="40">
        <v>26614</v>
      </c>
      <c r="D447" s="380">
        <v>1880</v>
      </c>
    </row>
    <row r="448" spans="1:4" ht="15.75" customHeight="1">
      <c r="A448" s="12" t="s">
        <v>708</v>
      </c>
      <c r="B448" s="402"/>
      <c r="C448" s="40">
        <v>26618</v>
      </c>
      <c r="D448" s="379"/>
    </row>
    <row r="449" spans="1:4" ht="15.75" customHeight="1">
      <c r="A449" s="12" t="s">
        <v>709</v>
      </c>
      <c r="B449" s="13"/>
      <c r="C449" s="40">
        <v>26617</v>
      </c>
      <c r="D449" s="14">
        <v>1180</v>
      </c>
    </row>
    <row r="450" spans="1:4" ht="16.5" customHeight="1" thickBot="1">
      <c r="A450" s="4" t="s">
        <v>710</v>
      </c>
      <c r="B450" s="5"/>
      <c r="C450" s="17">
        <v>26616</v>
      </c>
      <c r="D450" s="6">
        <v>1180</v>
      </c>
    </row>
    <row r="451" spans="1:4" ht="31.5" customHeight="1" thickBot="1">
      <c r="A451" s="383" t="s">
        <v>1124</v>
      </c>
      <c r="B451" s="384"/>
      <c r="C451" s="384"/>
      <c r="D451" s="385"/>
    </row>
    <row r="452" spans="1:4" ht="15.75" customHeight="1">
      <c r="A452" s="9" t="s">
        <v>711</v>
      </c>
      <c r="B452" s="401" t="s">
        <v>1203</v>
      </c>
      <c r="C452" s="19" t="s">
        <v>712</v>
      </c>
      <c r="D452" s="420">
        <v>2256</v>
      </c>
    </row>
    <row r="453" spans="1:4" ht="15.75" customHeight="1">
      <c r="A453" s="12" t="s">
        <v>713</v>
      </c>
      <c r="B453" s="402"/>
      <c r="C453" s="40" t="s">
        <v>712</v>
      </c>
      <c r="D453" s="448"/>
    </row>
    <row r="454" spans="1:4" ht="16.5" customHeight="1" thickBot="1">
      <c r="A454" s="4" t="s">
        <v>1125</v>
      </c>
      <c r="B454" s="5"/>
      <c r="C454" s="17" t="s">
        <v>718</v>
      </c>
      <c r="D454" s="71">
        <v>1416</v>
      </c>
    </row>
    <row r="455" spans="1:4" ht="16.2" thickBot="1">
      <c r="A455" s="365" t="s">
        <v>1126</v>
      </c>
      <c r="B455" s="366"/>
      <c r="C455" s="366"/>
      <c r="D455" s="367"/>
    </row>
    <row r="456" spans="1:4" ht="15.75" customHeight="1">
      <c r="A456" s="9" t="s">
        <v>714</v>
      </c>
      <c r="B456" s="438" t="s">
        <v>1203</v>
      </c>
      <c r="C456" s="19">
        <v>26607</v>
      </c>
      <c r="D456" s="415">
        <v>7488</v>
      </c>
    </row>
    <row r="457" spans="1:4" ht="15.75" customHeight="1">
      <c r="A457" s="12" t="s">
        <v>715</v>
      </c>
      <c r="B457" s="438"/>
      <c r="C457" s="40">
        <v>26607</v>
      </c>
      <c r="D457" s="410" t="s">
        <v>1196</v>
      </c>
    </row>
    <row r="458" spans="1:4" ht="16.5" customHeight="1">
      <c r="A458" s="12" t="s">
        <v>716</v>
      </c>
      <c r="B458" s="438"/>
      <c r="C458" s="40" t="s">
        <v>605</v>
      </c>
      <c r="D458" s="410" t="s">
        <v>1196</v>
      </c>
    </row>
    <row r="459" spans="1:4">
      <c r="A459" s="12" t="s">
        <v>717</v>
      </c>
      <c r="B459" s="439"/>
      <c r="C459" s="40" t="s">
        <v>605</v>
      </c>
      <c r="D459" s="411" t="s">
        <v>1196</v>
      </c>
    </row>
    <row r="460" spans="1:4" ht="30" customHeight="1">
      <c r="A460" s="443" t="s">
        <v>1189</v>
      </c>
      <c r="B460" s="444"/>
      <c r="C460" s="444"/>
      <c r="D460" s="445"/>
    </row>
    <row r="461" spans="1:4" ht="15.75" customHeight="1">
      <c r="A461" s="12" t="s">
        <v>719</v>
      </c>
      <c r="B461" s="440" t="s">
        <v>1203</v>
      </c>
      <c r="C461" s="40">
        <v>26632</v>
      </c>
      <c r="D461" s="428">
        <v>3384</v>
      </c>
    </row>
    <row r="462" spans="1:4" ht="15.75" customHeight="1">
      <c r="A462" s="12" t="s">
        <v>720</v>
      </c>
      <c r="B462" s="441"/>
      <c r="C462" s="40">
        <v>26632</v>
      </c>
      <c r="D462" s="410"/>
    </row>
    <row r="463" spans="1:4">
      <c r="A463" s="12" t="s">
        <v>721</v>
      </c>
      <c r="B463" s="442"/>
      <c r="C463" s="40">
        <v>26632</v>
      </c>
      <c r="D463" s="429"/>
    </row>
    <row r="464" spans="1:4">
      <c r="A464" s="12" t="s">
        <v>737</v>
      </c>
      <c r="B464" s="13"/>
      <c r="C464" s="40" t="s">
        <v>738</v>
      </c>
      <c r="D464" s="69">
        <v>1128</v>
      </c>
    </row>
    <row r="465" spans="1:4">
      <c r="A465" s="12" t="s">
        <v>1130</v>
      </c>
      <c r="B465" s="13"/>
      <c r="C465" s="40" t="s">
        <v>734</v>
      </c>
      <c r="D465" s="69">
        <v>11520</v>
      </c>
    </row>
    <row r="466" spans="1:4">
      <c r="A466" s="12" t="s">
        <v>1129</v>
      </c>
      <c r="B466" s="13"/>
      <c r="C466" s="40" t="s">
        <v>734</v>
      </c>
      <c r="D466" s="69">
        <v>11520</v>
      </c>
    </row>
    <row r="467" spans="1:4">
      <c r="A467" s="12" t="s">
        <v>1135</v>
      </c>
      <c r="B467" s="13"/>
      <c r="C467" s="40">
        <v>28945</v>
      </c>
      <c r="D467" s="69">
        <v>70620</v>
      </c>
    </row>
    <row r="468" spans="1:4">
      <c r="A468" s="12" t="s">
        <v>724</v>
      </c>
      <c r="B468" s="13"/>
      <c r="C468" s="40" t="s">
        <v>725</v>
      </c>
      <c r="D468" s="69">
        <v>1128</v>
      </c>
    </row>
    <row r="469" spans="1:4">
      <c r="A469" s="12" t="s">
        <v>722</v>
      </c>
      <c r="B469" s="13"/>
      <c r="C469" s="40" t="s">
        <v>723</v>
      </c>
      <c r="D469" s="69">
        <v>1692</v>
      </c>
    </row>
    <row r="470" spans="1:4">
      <c r="A470" s="12" t="s">
        <v>732</v>
      </c>
      <c r="B470" s="13"/>
      <c r="C470" s="40" t="s">
        <v>733</v>
      </c>
      <c r="D470" s="69">
        <v>7968</v>
      </c>
    </row>
    <row r="471" spans="1:4">
      <c r="A471" s="12" t="s">
        <v>1127</v>
      </c>
      <c r="B471" s="13"/>
      <c r="C471" s="40" t="s">
        <v>726</v>
      </c>
      <c r="D471" s="69">
        <v>1788</v>
      </c>
    </row>
    <row r="472" spans="1:4">
      <c r="A472" s="12" t="s">
        <v>1128</v>
      </c>
      <c r="B472" s="13"/>
      <c r="C472" s="40" t="s">
        <v>731</v>
      </c>
      <c r="D472" s="69">
        <v>5640</v>
      </c>
    </row>
    <row r="473" spans="1:4" ht="31.2">
      <c r="A473" s="41" t="s">
        <v>1132</v>
      </c>
      <c r="B473" s="13"/>
      <c r="C473" s="40">
        <v>28730</v>
      </c>
      <c r="D473" s="69">
        <v>35736</v>
      </c>
    </row>
    <row r="474" spans="1:4">
      <c r="A474" s="12" t="s">
        <v>735</v>
      </c>
      <c r="B474" s="13"/>
      <c r="C474" s="40" t="s">
        <v>734</v>
      </c>
      <c r="D474" s="69">
        <v>11520</v>
      </c>
    </row>
    <row r="475" spans="1:4">
      <c r="A475" s="12" t="s">
        <v>1131</v>
      </c>
      <c r="B475" s="13"/>
      <c r="C475" s="40">
        <v>28945</v>
      </c>
      <c r="D475" s="69">
        <v>7068</v>
      </c>
    </row>
    <row r="476" spans="1:4">
      <c r="A476" s="12" t="s">
        <v>727</v>
      </c>
      <c r="B476" s="13"/>
      <c r="C476" s="40" t="s">
        <v>728</v>
      </c>
      <c r="D476" s="69">
        <v>1416</v>
      </c>
    </row>
    <row r="477" spans="1:4">
      <c r="A477" s="12" t="s">
        <v>1133</v>
      </c>
      <c r="B477" s="13"/>
      <c r="C477" s="40" t="s">
        <v>743</v>
      </c>
      <c r="D477" s="69">
        <v>1596</v>
      </c>
    </row>
    <row r="478" spans="1:4">
      <c r="A478" s="12" t="s">
        <v>744</v>
      </c>
      <c r="B478" s="13"/>
      <c r="C478" s="40" t="s">
        <v>553</v>
      </c>
      <c r="D478" s="69">
        <v>2100</v>
      </c>
    </row>
    <row r="479" spans="1:4">
      <c r="A479" s="12" t="s">
        <v>729</v>
      </c>
      <c r="B479" s="13"/>
      <c r="C479" s="40" t="s">
        <v>730</v>
      </c>
      <c r="D479" s="69">
        <v>1512</v>
      </c>
    </row>
    <row r="480" spans="1:4">
      <c r="A480" s="12" t="s">
        <v>739</v>
      </c>
      <c r="B480" s="13"/>
      <c r="C480" s="40" t="s">
        <v>740</v>
      </c>
      <c r="D480" s="69">
        <v>1224</v>
      </c>
    </row>
    <row r="481" spans="1:4">
      <c r="A481" s="12" t="s">
        <v>1134</v>
      </c>
      <c r="B481" s="13"/>
      <c r="C481" s="40">
        <v>29451</v>
      </c>
      <c r="D481" s="69">
        <v>3252</v>
      </c>
    </row>
    <row r="482" spans="1:4">
      <c r="A482" s="12" t="s">
        <v>745</v>
      </c>
      <c r="B482" s="13"/>
      <c r="C482" s="40" t="s">
        <v>746</v>
      </c>
      <c r="D482" s="69">
        <v>4536</v>
      </c>
    </row>
    <row r="483" spans="1:4">
      <c r="A483" s="12" t="s">
        <v>736</v>
      </c>
      <c r="B483" s="13"/>
      <c r="C483" s="40">
        <v>26696</v>
      </c>
      <c r="D483" s="69">
        <v>7248</v>
      </c>
    </row>
    <row r="484" spans="1:4">
      <c r="A484" s="12" t="s">
        <v>741</v>
      </c>
      <c r="B484" s="13"/>
      <c r="C484" s="40" t="s">
        <v>742</v>
      </c>
      <c r="D484" s="69">
        <v>480</v>
      </c>
    </row>
    <row r="486" spans="1:4">
      <c r="A486" s="86"/>
    </row>
  </sheetData>
  <sortState xmlns:xlrd2="http://schemas.microsoft.com/office/spreadsheetml/2017/richdata2" ref="A463:L483">
    <sortCondition ref="A463"/>
  </sortState>
  <customSheetViews>
    <customSheetView guid="{EA007550-F98E-44D4-97FC-7AD0B7341FD4}">
      <selection activeCell="G5" sqref="G5"/>
      <pageMargins left="0.7" right="0.7" top="0.75" bottom="0.75" header="0.3" footer="0.3"/>
      <pageSetup paperSize="9" orientation="landscape" r:id="rId1"/>
    </customSheetView>
    <customSheetView guid="{C9194C48-71F1-4D0D-8543-D47A0ED0538E}">
      <selection activeCell="A11" sqref="A11"/>
      <pageMargins left="0.7" right="0.7" top="0.75" bottom="0.75" header="0.3" footer="0.3"/>
      <pageSetup paperSize="9" orientation="landscape" r:id="rId2"/>
    </customSheetView>
    <customSheetView guid="{18593D40-4C9A-4469-91AB-DF748F4B6CB5}" topLeftCell="A67">
      <selection activeCell="D70" sqref="D70"/>
      <pageMargins left="0.7" right="0.7" top="0.75" bottom="0.75" header="0.3" footer="0.3"/>
      <pageSetup paperSize="9" orientation="landscape" r:id="rId3"/>
    </customSheetView>
    <customSheetView guid="{A0B01127-C76A-49DB-9AEA-1A94C9BA4560}" topLeftCell="A481">
      <selection activeCell="G432" sqref="G432"/>
      <pageMargins left="0.7" right="0.7" top="0.75" bottom="0.75" header="0.3" footer="0.3"/>
      <pageSetup paperSize="9" orientation="landscape" r:id="rId4"/>
    </customSheetView>
    <customSheetView guid="{BB8357EC-224D-41F0-8F9A-33EA86BC4204}" topLeftCell="A67">
      <selection activeCell="D70" sqref="D70"/>
      <pageMargins left="0.7" right="0.7" top="0.75" bottom="0.75" header="0.3" footer="0.3"/>
      <pageSetup paperSize="9" orientation="landscape" r:id="rId5"/>
    </customSheetView>
    <customSheetView guid="{FBE4D095-C8D5-444C-807A-3ECF3B1B4499}" topLeftCell="A67">
      <selection activeCell="D70" sqref="D70"/>
      <pageMargins left="0.7" right="0.7" top="0.75" bottom="0.75" header="0.3" footer="0.3"/>
      <pageSetup paperSize="9" orientation="landscape" r:id="rId6"/>
    </customSheetView>
    <customSheetView guid="{50A28197-6F1F-47EE-8E67-273D5C709BDD}">
      <selection activeCell="A11" sqref="A11"/>
      <pageMargins left="0.7" right="0.7" top="0.75" bottom="0.75" header="0.3" footer="0.3"/>
      <pageSetup paperSize="9" orientation="landscape" r:id="rId7"/>
    </customSheetView>
    <customSheetView guid="{60023EFF-19D8-46CE-BB93-D49F8EB0AA35}">
      <selection activeCell="F25" sqref="F25"/>
      <pageMargins left="0.7" right="0.7" top="0.75" bottom="0.75" header="0.3" footer="0.3"/>
      <pageSetup paperSize="9" orientation="landscape" r:id="rId8"/>
    </customSheetView>
    <customSheetView guid="{DE03A696-6062-4F8F-B1CB-F0E52E9DAB7B}">
      <selection activeCell="A11" sqref="A11"/>
      <pageMargins left="0.7" right="0.7" top="0.75" bottom="0.75" header="0.3" footer="0.3"/>
      <pageSetup paperSize="9" orientation="landscape" r:id="rId9"/>
    </customSheetView>
  </customSheetViews>
  <mergeCells count="51">
    <mergeCell ref="D169:D172"/>
    <mergeCell ref="B169:B172"/>
    <mergeCell ref="A412:D412"/>
    <mergeCell ref="A455:D455"/>
    <mergeCell ref="D195:D197"/>
    <mergeCell ref="A1:D1"/>
    <mergeCell ref="A168:D168"/>
    <mergeCell ref="A422:D422"/>
    <mergeCell ref="A451:D451"/>
    <mergeCell ref="A266:D266"/>
    <mergeCell ref="A272:D272"/>
    <mergeCell ref="A345:D345"/>
    <mergeCell ref="A389:D389"/>
    <mergeCell ref="A398:D398"/>
    <mergeCell ref="A410:D410"/>
    <mergeCell ref="A180:D180"/>
    <mergeCell ref="A203:D203"/>
    <mergeCell ref="A223:D223"/>
    <mergeCell ref="D198:D202"/>
    <mergeCell ref="D224:D231"/>
    <mergeCell ref="A232:D232"/>
    <mergeCell ref="D461:D463"/>
    <mergeCell ref="A258:D258"/>
    <mergeCell ref="B413:B421"/>
    <mergeCell ref="B423:B432"/>
    <mergeCell ref="A436:D436"/>
    <mergeCell ref="D447:D448"/>
    <mergeCell ref="B456:B459"/>
    <mergeCell ref="B461:B463"/>
    <mergeCell ref="A460:D460"/>
    <mergeCell ref="D267:D271"/>
    <mergeCell ref="D437:D443"/>
    <mergeCell ref="D452:D453"/>
    <mergeCell ref="B267:B271"/>
    <mergeCell ref="D456:D459"/>
    <mergeCell ref="G173:G176"/>
    <mergeCell ref="B447:B448"/>
    <mergeCell ref="B452:B453"/>
    <mergeCell ref="B437:B443"/>
    <mergeCell ref="A446:D446"/>
    <mergeCell ref="A250:D250"/>
    <mergeCell ref="A254:D254"/>
    <mergeCell ref="D255:D257"/>
    <mergeCell ref="B251:B253"/>
    <mergeCell ref="B255:B257"/>
    <mergeCell ref="D251:D253"/>
    <mergeCell ref="D413:D421"/>
    <mergeCell ref="D423:D432"/>
    <mergeCell ref="B195:B197"/>
    <mergeCell ref="B198:B202"/>
    <mergeCell ref="B224:B231"/>
  </mergeCells>
  <pageMargins left="0.7" right="0.7" top="0.75" bottom="0.75" header="0.3" footer="0.3"/>
  <pageSetup paperSize="9" orientation="landscape"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51"/>
  <sheetViews>
    <sheetView zoomScaleNormal="40" workbookViewId="0">
      <selection activeCell="H18" sqref="H18"/>
    </sheetView>
  </sheetViews>
  <sheetFormatPr defaultColWidth="8.77734375" defaultRowHeight="30.6"/>
  <cols>
    <col min="1" max="1" width="18" style="227" customWidth="1"/>
    <col min="2" max="2" width="134.77734375" style="241" customWidth="1"/>
    <col min="3" max="3" width="42.77734375" style="229" customWidth="1"/>
    <col min="4" max="4" width="20.21875" style="229" customWidth="1"/>
    <col min="5" max="5" width="29.21875" style="226" customWidth="1"/>
    <col min="6" max="7" width="27.21875" style="226" customWidth="1"/>
    <col min="8" max="8" width="27.21875" style="229" customWidth="1"/>
    <col min="9" max="9" width="32.77734375" style="229" customWidth="1"/>
    <col min="10" max="10" width="27.21875" style="229" customWidth="1"/>
    <col min="11" max="11" width="30.77734375" style="226" customWidth="1"/>
    <col min="12" max="12" width="29.21875" style="226" customWidth="1"/>
    <col min="13" max="13" width="12.44140625" style="229" bestFit="1" customWidth="1"/>
    <col min="14" max="246" width="8.77734375" style="229"/>
    <col min="247" max="247" width="32.77734375" style="229" bestFit="1" customWidth="1"/>
    <col min="248" max="248" width="5" style="229" bestFit="1" customWidth="1"/>
    <col min="249" max="251" width="9.44140625" style="229" bestFit="1" customWidth="1"/>
    <col min="252" max="253" width="8.44140625" style="229" bestFit="1" customWidth="1"/>
    <col min="254" max="254" width="4.77734375" style="229" customWidth="1"/>
    <col min="255" max="255" width="8.44140625" style="229" bestFit="1" customWidth="1"/>
    <col min="256" max="256" width="8" style="229" bestFit="1" customWidth="1"/>
    <col min="257" max="257" width="7.44140625" style="229" bestFit="1" customWidth="1"/>
    <col min="258" max="258" width="7.44140625" style="229" customWidth="1"/>
    <col min="259" max="260" width="7.44140625" style="229" bestFit="1" customWidth="1"/>
    <col min="261" max="261" width="8.77734375" style="229"/>
    <col min="262" max="262" width="8.44140625" style="229" bestFit="1" customWidth="1"/>
    <col min="263" max="264" width="7.44140625" style="229" bestFit="1" customWidth="1"/>
    <col min="265" max="265" width="8.44140625" style="229" customWidth="1"/>
    <col min="266" max="266" width="9.44140625" style="229" bestFit="1" customWidth="1"/>
    <col min="267" max="268" width="7.44140625" style="229" bestFit="1" customWidth="1"/>
    <col min="269" max="269" width="12.44140625" style="229" bestFit="1" customWidth="1"/>
    <col min="270" max="502" width="8.77734375" style="229"/>
    <col min="503" max="503" width="32.77734375" style="229" bestFit="1" customWidth="1"/>
    <col min="504" max="504" width="5" style="229" bestFit="1" customWidth="1"/>
    <col min="505" max="507" width="9.44140625" style="229" bestFit="1" customWidth="1"/>
    <col min="508" max="509" width="8.44140625" style="229" bestFit="1" customWidth="1"/>
    <col min="510" max="510" width="4.77734375" style="229" customWidth="1"/>
    <col min="511" max="511" width="8.44140625" style="229" bestFit="1" customWidth="1"/>
    <col min="512" max="512" width="8" style="229" bestFit="1" customWidth="1"/>
    <col min="513" max="513" width="7.44140625" style="229" bestFit="1" customWidth="1"/>
    <col min="514" max="514" width="7.44140625" style="229" customWidth="1"/>
    <col min="515" max="516" width="7.44140625" style="229" bestFit="1" customWidth="1"/>
    <col min="517" max="517" width="8.77734375" style="229"/>
    <col min="518" max="518" width="8.44140625" style="229" bestFit="1" customWidth="1"/>
    <col min="519" max="520" width="7.44140625" style="229" bestFit="1" customWidth="1"/>
    <col min="521" max="521" width="8.44140625" style="229" customWidth="1"/>
    <col min="522" max="522" width="9.44140625" style="229" bestFit="1" customWidth="1"/>
    <col min="523" max="524" width="7.44140625" style="229" bestFit="1" customWidth="1"/>
    <col min="525" max="525" width="12.44140625" style="229" bestFit="1" customWidth="1"/>
    <col min="526" max="758" width="8.77734375" style="229"/>
    <col min="759" max="759" width="32.77734375" style="229" bestFit="1" customWidth="1"/>
    <col min="760" max="760" width="5" style="229" bestFit="1" customWidth="1"/>
    <col min="761" max="763" width="9.44140625" style="229" bestFit="1" customWidth="1"/>
    <col min="764" max="765" width="8.44140625" style="229" bestFit="1" customWidth="1"/>
    <col min="766" max="766" width="4.77734375" style="229" customWidth="1"/>
    <col min="767" max="767" width="8.44140625" style="229" bestFit="1" customWidth="1"/>
    <col min="768" max="768" width="8" style="229" bestFit="1" customWidth="1"/>
    <col min="769" max="769" width="7.44140625" style="229" bestFit="1" customWidth="1"/>
    <col min="770" max="770" width="7.44140625" style="229" customWidth="1"/>
    <col min="771" max="772" width="7.44140625" style="229" bestFit="1" customWidth="1"/>
    <col min="773" max="773" width="8.77734375" style="229"/>
    <col min="774" max="774" width="8.44140625" style="229" bestFit="1" customWidth="1"/>
    <col min="775" max="776" width="7.44140625" style="229" bestFit="1" customWidth="1"/>
    <col min="777" max="777" width="8.44140625" style="229" customWidth="1"/>
    <col min="778" max="778" width="9.44140625" style="229" bestFit="1" customWidth="1"/>
    <col min="779" max="780" width="7.44140625" style="229" bestFit="1" customWidth="1"/>
    <col min="781" max="781" width="12.44140625" style="229" bestFit="1" customWidth="1"/>
    <col min="782" max="1014" width="8.77734375" style="229"/>
    <col min="1015" max="1015" width="32.77734375" style="229" bestFit="1" customWidth="1"/>
    <col min="1016" max="1016" width="5" style="229" bestFit="1" customWidth="1"/>
    <col min="1017" max="1019" width="9.44140625" style="229" bestFit="1" customWidth="1"/>
    <col min="1020" max="1021" width="8.44140625" style="229" bestFit="1" customWidth="1"/>
    <col min="1022" max="1022" width="4.77734375" style="229" customWidth="1"/>
    <col min="1023" max="1023" width="8.44140625" style="229" bestFit="1" customWidth="1"/>
    <col min="1024" max="1024" width="8" style="229" bestFit="1" customWidth="1"/>
    <col min="1025" max="1025" width="7.44140625" style="229" bestFit="1" customWidth="1"/>
    <col min="1026" max="1026" width="7.44140625" style="229" customWidth="1"/>
    <col min="1027" max="1028" width="7.44140625" style="229" bestFit="1" customWidth="1"/>
    <col min="1029" max="1029" width="8.77734375" style="229"/>
    <col min="1030" max="1030" width="8.44140625" style="229" bestFit="1" customWidth="1"/>
    <col min="1031" max="1032" width="7.44140625" style="229" bestFit="1" customWidth="1"/>
    <col min="1033" max="1033" width="8.44140625" style="229" customWidth="1"/>
    <col min="1034" max="1034" width="9.44140625" style="229" bestFit="1" customWidth="1"/>
    <col min="1035" max="1036" width="7.44140625" style="229" bestFit="1" customWidth="1"/>
    <col min="1037" max="1037" width="12.44140625" style="229" bestFit="1" customWidth="1"/>
    <col min="1038" max="1270" width="8.77734375" style="229"/>
    <col min="1271" max="1271" width="32.77734375" style="229" bestFit="1" customWidth="1"/>
    <col min="1272" max="1272" width="5" style="229" bestFit="1" customWidth="1"/>
    <col min="1273" max="1275" width="9.44140625" style="229" bestFit="1" customWidth="1"/>
    <col min="1276" max="1277" width="8.44140625" style="229" bestFit="1" customWidth="1"/>
    <col min="1278" max="1278" width="4.77734375" style="229" customWidth="1"/>
    <col min="1279" max="1279" width="8.44140625" style="229" bestFit="1" customWidth="1"/>
    <col min="1280" max="1280" width="8" style="229" bestFit="1" customWidth="1"/>
    <col min="1281" max="1281" width="7.44140625" style="229" bestFit="1" customWidth="1"/>
    <col min="1282" max="1282" width="7.44140625" style="229" customWidth="1"/>
    <col min="1283" max="1284" width="7.44140625" style="229" bestFit="1" customWidth="1"/>
    <col min="1285" max="1285" width="8.77734375" style="229"/>
    <col min="1286" max="1286" width="8.44140625" style="229" bestFit="1" customWidth="1"/>
    <col min="1287" max="1288" width="7.44140625" style="229" bestFit="1" customWidth="1"/>
    <col min="1289" max="1289" width="8.44140625" style="229" customWidth="1"/>
    <col min="1290" max="1290" width="9.44140625" style="229" bestFit="1" customWidth="1"/>
    <col min="1291" max="1292" width="7.44140625" style="229" bestFit="1" customWidth="1"/>
    <col min="1293" max="1293" width="12.44140625" style="229" bestFit="1" customWidth="1"/>
    <col min="1294" max="1526" width="8.77734375" style="229"/>
    <col min="1527" max="1527" width="32.77734375" style="229" bestFit="1" customWidth="1"/>
    <col min="1528" max="1528" width="5" style="229" bestFit="1" customWidth="1"/>
    <col min="1529" max="1531" width="9.44140625" style="229" bestFit="1" customWidth="1"/>
    <col min="1532" max="1533" width="8.44140625" style="229" bestFit="1" customWidth="1"/>
    <col min="1534" max="1534" width="4.77734375" style="229" customWidth="1"/>
    <col min="1535" max="1535" width="8.44140625" style="229" bestFit="1" customWidth="1"/>
    <col min="1536" max="1536" width="8" style="229" bestFit="1" customWidth="1"/>
    <col min="1537" max="1537" width="7.44140625" style="229" bestFit="1" customWidth="1"/>
    <col min="1538" max="1538" width="7.44140625" style="229" customWidth="1"/>
    <col min="1539" max="1540" width="7.44140625" style="229" bestFit="1" customWidth="1"/>
    <col min="1541" max="1541" width="8.77734375" style="229"/>
    <col min="1542" max="1542" width="8.44140625" style="229" bestFit="1" customWidth="1"/>
    <col min="1543" max="1544" width="7.44140625" style="229" bestFit="1" customWidth="1"/>
    <col min="1545" max="1545" width="8.44140625" style="229" customWidth="1"/>
    <col min="1546" max="1546" width="9.44140625" style="229" bestFit="1" customWidth="1"/>
    <col min="1547" max="1548" width="7.44140625" style="229" bestFit="1" customWidth="1"/>
    <col min="1549" max="1549" width="12.44140625" style="229" bestFit="1" customWidth="1"/>
    <col min="1550" max="1782" width="8.77734375" style="229"/>
    <col min="1783" max="1783" width="32.77734375" style="229" bestFit="1" customWidth="1"/>
    <col min="1784" max="1784" width="5" style="229" bestFit="1" customWidth="1"/>
    <col min="1785" max="1787" width="9.44140625" style="229" bestFit="1" customWidth="1"/>
    <col min="1788" max="1789" width="8.44140625" style="229" bestFit="1" customWidth="1"/>
    <col min="1790" max="1790" width="4.77734375" style="229" customWidth="1"/>
    <col min="1791" max="1791" width="8.44140625" style="229" bestFit="1" customWidth="1"/>
    <col min="1792" max="1792" width="8" style="229" bestFit="1" customWidth="1"/>
    <col min="1793" max="1793" width="7.44140625" style="229" bestFit="1" customWidth="1"/>
    <col min="1794" max="1794" width="7.44140625" style="229" customWidth="1"/>
    <col min="1795" max="1796" width="7.44140625" style="229" bestFit="1" customWidth="1"/>
    <col min="1797" max="1797" width="8.77734375" style="229"/>
    <col min="1798" max="1798" width="8.44140625" style="229" bestFit="1" customWidth="1"/>
    <col min="1799" max="1800" width="7.44140625" style="229" bestFit="1" customWidth="1"/>
    <col min="1801" max="1801" width="8.44140625" style="229" customWidth="1"/>
    <col min="1802" max="1802" width="9.44140625" style="229" bestFit="1" customWidth="1"/>
    <col min="1803" max="1804" width="7.44140625" style="229" bestFit="1" customWidth="1"/>
    <col min="1805" max="1805" width="12.44140625" style="229" bestFit="1" customWidth="1"/>
    <col min="1806" max="2038" width="8.77734375" style="229"/>
    <col min="2039" max="2039" width="32.77734375" style="229" bestFit="1" customWidth="1"/>
    <col min="2040" max="2040" width="5" style="229" bestFit="1" customWidth="1"/>
    <col min="2041" max="2043" width="9.44140625" style="229" bestFit="1" customWidth="1"/>
    <col min="2044" max="2045" width="8.44140625" style="229" bestFit="1" customWidth="1"/>
    <col min="2046" max="2046" width="4.77734375" style="229" customWidth="1"/>
    <col min="2047" max="2047" width="8.44140625" style="229" bestFit="1" customWidth="1"/>
    <col min="2048" max="2048" width="8" style="229" bestFit="1" customWidth="1"/>
    <col min="2049" max="2049" width="7.44140625" style="229" bestFit="1" customWidth="1"/>
    <col min="2050" max="2050" width="7.44140625" style="229" customWidth="1"/>
    <col min="2051" max="2052" width="7.44140625" style="229" bestFit="1" customWidth="1"/>
    <col min="2053" max="2053" width="8.77734375" style="229"/>
    <col min="2054" max="2054" width="8.44140625" style="229" bestFit="1" customWidth="1"/>
    <col min="2055" max="2056" width="7.44140625" style="229" bestFit="1" customWidth="1"/>
    <col min="2057" max="2057" width="8.44140625" style="229" customWidth="1"/>
    <col min="2058" max="2058" width="9.44140625" style="229" bestFit="1" customWidth="1"/>
    <col min="2059" max="2060" width="7.44140625" style="229" bestFit="1" customWidth="1"/>
    <col min="2061" max="2061" width="12.44140625" style="229" bestFit="1" customWidth="1"/>
    <col min="2062" max="2294" width="8.77734375" style="229"/>
    <col min="2295" max="2295" width="32.77734375" style="229" bestFit="1" customWidth="1"/>
    <col min="2296" max="2296" width="5" style="229" bestFit="1" customWidth="1"/>
    <col min="2297" max="2299" width="9.44140625" style="229" bestFit="1" customWidth="1"/>
    <col min="2300" max="2301" width="8.44140625" style="229" bestFit="1" customWidth="1"/>
    <col min="2302" max="2302" width="4.77734375" style="229" customWidth="1"/>
    <col min="2303" max="2303" width="8.44140625" style="229" bestFit="1" customWidth="1"/>
    <col min="2304" max="2304" width="8" style="229" bestFit="1" customWidth="1"/>
    <col min="2305" max="2305" width="7.44140625" style="229" bestFit="1" customWidth="1"/>
    <col min="2306" max="2306" width="7.44140625" style="229" customWidth="1"/>
    <col min="2307" max="2308" width="7.44140625" style="229" bestFit="1" customWidth="1"/>
    <col min="2309" max="2309" width="8.77734375" style="229"/>
    <col min="2310" max="2310" width="8.44140625" style="229" bestFit="1" customWidth="1"/>
    <col min="2311" max="2312" width="7.44140625" style="229" bestFit="1" customWidth="1"/>
    <col min="2313" max="2313" width="8.44140625" style="229" customWidth="1"/>
    <col min="2314" max="2314" width="9.44140625" style="229" bestFit="1" customWidth="1"/>
    <col min="2315" max="2316" width="7.44140625" style="229" bestFit="1" customWidth="1"/>
    <col min="2317" max="2317" width="12.44140625" style="229" bestFit="1" customWidth="1"/>
    <col min="2318" max="2550" width="8.77734375" style="229"/>
    <col min="2551" max="2551" width="32.77734375" style="229" bestFit="1" customWidth="1"/>
    <col min="2552" max="2552" width="5" style="229" bestFit="1" customWidth="1"/>
    <col min="2553" max="2555" width="9.44140625" style="229" bestFit="1" customWidth="1"/>
    <col min="2556" max="2557" width="8.44140625" style="229" bestFit="1" customWidth="1"/>
    <col min="2558" max="2558" width="4.77734375" style="229" customWidth="1"/>
    <col min="2559" max="2559" width="8.44140625" style="229" bestFit="1" customWidth="1"/>
    <col min="2560" max="2560" width="8" style="229" bestFit="1" customWidth="1"/>
    <col min="2561" max="2561" width="7.44140625" style="229" bestFit="1" customWidth="1"/>
    <col min="2562" max="2562" width="7.44140625" style="229" customWidth="1"/>
    <col min="2563" max="2564" width="7.44140625" style="229" bestFit="1" customWidth="1"/>
    <col min="2565" max="2565" width="8.77734375" style="229"/>
    <col min="2566" max="2566" width="8.44140625" style="229" bestFit="1" customWidth="1"/>
    <col min="2567" max="2568" width="7.44140625" style="229" bestFit="1" customWidth="1"/>
    <col min="2569" max="2569" width="8.44140625" style="229" customWidth="1"/>
    <col min="2570" max="2570" width="9.44140625" style="229" bestFit="1" customWidth="1"/>
    <col min="2571" max="2572" width="7.44140625" style="229" bestFit="1" customWidth="1"/>
    <col min="2573" max="2573" width="12.44140625" style="229" bestFit="1" customWidth="1"/>
    <col min="2574" max="2806" width="8.77734375" style="229"/>
    <col min="2807" max="2807" width="32.77734375" style="229" bestFit="1" customWidth="1"/>
    <col min="2808" max="2808" width="5" style="229" bestFit="1" customWidth="1"/>
    <col min="2809" max="2811" width="9.44140625" style="229" bestFit="1" customWidth="1"/>
    <col min="2812" max="2813" width="8.44140625" style="229" bestFit="1" customWidth="1"/>
    <col min="2814" max="2814" width="4.77734375" style="229" customWidth="1"/>
    <col min="2815" max="2815" width="8.44140625" style="229" bestFit="1" customWidth="1"/>
    <col min="2816" max="2816" width="8" style="229" bestFit="1" customWidth="1"/>
    <col min="2817" max="2817" width="7.44140625" style="229" bestFit="1" customWidth="1"/>
    <col min="2818" max="2818" width="7.44140625" style="229" customWidth="1"/>
    <col min="2819" max="2820" width="7.44140625" style="229" bestFit="1" customWidth="1"/>
    <col min="2821" max="2821" width="8.77734375" style="229"/>
    <col min="2822" max="2822" width="8.44140625" style="229" bestFit="1" customWidth="1"/>
    <col min="2823" max="2824" width="7.44140625" style="229" bestFit="1" customWidth="1"/>
    <col min="2825" max="2825" width="8.44140625" style="229" customWidth="1"/>
    <col min="2826" max="2826" width="9.44140625" style="229" bestFit="1" customWidth="1"/>
    <col min="2827" max="2828" width="7.44140625" style="229" bestFit="1" customWidth="1"/>
    <col min="2829" max="2829" width="12.44140625" style="229" bestFit="1" customWidth="1"/>
    <col min="2830" max="3062" width="8.77734375" style="229"/>
    <col min="3063" max="3063" width="32.77734375" style="229" bestFit="1" customWidth="1"/>
    <col min="3064" max="3064" width="5" style="229" bestFit="1" customWidth="1"/>
    <col min="3065" max="3067" width="9.44140625" style="229" bestFit="1" customWidth="1"/>
    <col min="3068" max="3069" width="8.44140625" style="229" bestFit="1" customWidth="1"/>
    <col min="3070" max="3070" width="4.77734375" style="229" customWidth="1"/>
    <col min="3071" max="3071" width="8.44140625" style="229" bestFit="1" customWidth="1"/>
    <col min="3072" max="3072" width="8" style="229" bestFit="1" customWidth="1"/>
    <col min="3073" max="3073" width="7.44140625" style="229" bestFit="1" customWidth="1"/>
    <col min="3074" max="3074" width="7.44140625" style="229" customWidth="1"/>
    <col min="3075" max="3076" width="7.44140625" style="229" bestFit="1" customWidth="1"/>
    <col min="3077" max="3077" width="8.77734375" style="229"/>
    <col min="3078" max="3078" width="8.44140625" style="229" bestFit="1" customWidth="1"/>
    <col min="3079" max="3080" width="7.44140625" style="229" bestFit="1" customWidth="1"/>
    <col min="3081" max="3081" width="8.44140625" style="229" customWidth="1"/>
    <col min="3082" max="3082" width="9.44140625" style="229" bestFit="1" customWidth="1"/>
    <col min="3083" max="3084" width="7.44140625" style="229" bestFit="1" customWidth="1"/>
    <col min="3085" max="3085" width="12.44140625" style="229" bestFit="1" customWidth="1"/>
    <col min="3086" max="3318" width="8.77734375" style="229"/>
    <col min="3319" max="3319" width="32.77734375" style="229" bestFit="1" customWidth="1"/>
    <col min="3320" max="3320" width="5" style="229" bestFit="1" customWidth="1"/>
    <col min="3321" max="3323" width="9.44140625" style="229" bestFit="1" customWidth="1"/>
    <col min="3324" max="3325" width="8.44140625" style="229" bestFit="1" customWidth="1"/>
    <col min="3326" max="3326" width="4.77734375" style="229" customWidth="1"/>
    <col min="3327" max="3327" width="8.44140625" style="229" bestFit="1" customWidth="1"/>
    <col min="3328" max="3328" width="8" style="229" bestFit="1" customWidth="1"/>
    <col min="3329" max="3329" width="7.44140625" style="229" bestFit="1" customWidth="1"/>
    <col min="3330" max="3330" width="7.44140625" style="229" customWidth="1"/>
    <col min="3331" max="3332" width="7.44140625" style="229" bestFit="1" customWidth="1"/>
    <col min="3333" max="3333" width="8.77734375" style="229"/>
    <col min="3334" max="3334" width="8.44140625" style="229" bestFit="1" customWidth="1"/>
    <col min="3335" max="3336" width="7.44140625" style="229" bestFit="1" customWidth="1"/>
    <col min="3337" max="3337" width="8.44140625" style="229" customWidth="1"/>
    <col min="3338" max="3338" width="9.44140625" style="229" bestFit="1" customWidth="1"/>
    <col min="3339" max="3340" width="7.44140625" style="229" bestFit="1" customWidth="1"/>
    <col min="3341" max="3341" width="12.44140625" style="229" bestFit="1" customWidth="1"/>
    <col min="3342" max="3574" width="8.77734375" style="229"/>
    <col min="3575" max="3575" width="32.77734375" style="229" bestFit="1" customWidth="1"/>
    <col min="3576" max="3576" width="5" style="229" bestFit="1" customWidth="1"/>
    <col min="3577" max="3579" width="9.44140625" style="229" bestFit="1" customWidth="1"/>
    <col min="3580" max="3581" width="8.44140625" style="229" bestFit="1" customWidth="1"/>
    <col min="3582" max="3582" width="4.77734375" style="229" customWidth="1"/>
    <col min="3583" max="3583" width="8.44140625" style="229" bestFit="1" customWidth="1"/>
    <col min="3584" max="3584" width="8" style="229" bestFit="1" customWidth="1"/>
    <col min="3585" max="3585" width="7.44140625" style="229" bestFit="1" customWidth="1"/>
    <col min="3586" max="3586" width="7.44140625" style="229" customWidth="1"/>
    <col min="3587" max="3588" width="7.44140625" style="229" bestFit="1" customWidth="1"/>
    <col min="3589" max="3589" width="8.77734375" style="229"/>
    <col min="3590" max="3590" width="8.44140625" style="229" bestFit="1" customWidth="1"/>
    <col min="3591" max="3592" width="7.44140625" style="229" bestFit="1" customWidth="1"/>
    <col min="3593" max="3593" width="8.44140625" style="229" customWidth="1"/>
    <col min="3594" max="3594" width="9.44140625" style="229" bestFit="1" customWidth="1"/>
    <col min="3595" max="3596" width="7.44140625" style="229" bestFit="1" customWidth="1"/>
    <col min="3597" max="3597" width="12.44140625" style="229" bestFit="1" customWidth="1"/>
    <col min="3598" max="3830" width="8.77734375" style="229"/>
    <col min="3831" max="3831" width="32.77734375" style="229" bestFit="1" customWidth="1"/>
    <col min="3832" max="3832" width="5" style="229" bestFit="1" customWidth="1"/>
    <col min="3833" max="3835" width="9.44140625" style="229" bestFit="1" customWidth="1"/>
    <col min="3836" max="3837" width="8.44140625" style="229" bestFit="1" customWidth="1"/>
    <col min="3838" max="3838" width="4.77734375" style="229" customWidth="1"/>
    <col min="3839" max="3839" width="8.44140625" style="229" bestFit="1" customWidth="1"/>
    <col min="3840" max="3840" width="8" style="229" bestFit="1" customWidth="1"/>
    <col min="3841" max="3841" width="7.44140625" style="229" bestFit="1" customWidth="1"/>
    <col min="3842" max="3842" width="7.44140625" style="229" customWidth="1"/>
    <col min="3843" max="3844" width="7.44140625" style="229" bestFit="1" customWidth="1"/>
    <col min="3845" max="3845" width="8.77734375" style="229"/>
    <col min="3846" max="3846" width="8.44140625" style="229" bestFit="1" customWidth="1"/>
    <col min="3847" max="3848" width="7.44140625" style="229" bestFit="1" customWidth="1"/>
    <col min="3849" max="3849" width="8.44140625" style="229" customWidth="1"/>
    <col min="3850" max="3850" width="9.44140625" style="229" bestFit="1" customWidth="1"/>
    <col min="3851" max="3852" width="7.44140625" style="229" bestFit="1" customWidth="1"/>
    <col min="3853" max="3853" width="12.44140625" style="229" bestFit="1" customWidth="1"/>
    <col min="3854" max="4086" width="8.77734375" style="229"/>
    <col min="4087" max="4087" width="32.77734375" style="229" bestFit="1" customWidth="1"/>
    <col min="4088" max="4088" width="5" style="229" bestFit="1" customWidth="1"/>
    <col min="4089" max="4091" width="9.44140625" style="229" bestFit="1" customWidth="1"/>
    <col min="4092" max="4093" width="8.44140625" style="229" bestFit="1" customWidth="1"/>
    <col min="4094" max="4094" width="4.77734375" style="229" customWidth="1"/>
    <col min="4095" max="4095" width="8.44140625" style="229" bestFit="1" customWidth="1"/>
    <col min="4096" max="4096" width="8" style="229" bestFit="1" customWidth="1"/>
    <col min="4097" max="4097" width="7.44140625" style="229" bestFit="1" customWidth="1"/>
    <col min="4098" max="4098" width="7.44140625" style="229" customWidth="1"/>
    <col min="4099" max="4100" width="7.44140625" style="229" bestFit="1" customWidth="1"/>
    <col min="4101" max="4101" width="8.77734375" style="229"/>
    <col min="4102" max="4102" width="8.44140625" style="229" bestFit="1" customWidth="1"/>
    <col min="4103" max="4104" width="7.44140625" style="229" bestFit="1" customWidth="1"/>
    <col min="4105" max="4105" width="8.44140625" style="229" customWidth="1"/>
    <col min="4106" max="4106" width="9.44140625" style="229" bestFit="1" customWidth="1"/>
    <col min="4107" max="4108" width="7.44140625" style="229" bestFit="1" customWidth="1"/>
    <col min="4109" max="4109" width="12.44140625" style="229" bestFit="1" customWidth="1"/>
    <col min="4110" max="4342" width="8.77734375" style="229"/>
    <col min="4343" max="4343" width="32.77734375" style="229" bestFit="1" customWidth="1"/>
    <col min="4344" max="4344" width="5" style="229" bestFit="1" customWidth="1"/>
    <col min="4345" max="4347" width="9.44140625" style="229" bestFit="1" customWidth="1"/>
    <col min="4348" max="4349" width="8.44140625" style="229" bestFit="1" customWidth="1"/>
    <col min="4350" max="4350" width="4.77734375" style="229" customWidth="1"/>
    <col min="4351" max="4351" width="8.44140625" style="229" bestFit="1" customWidth="1"/>
    <col min="4352" max="4352" width="8" style="229" bestFit="1" customWidth="1"/>
    <col min="4353" max="4353" width="7.44140625" style="229" bestFit="1" customWidth="1"/>
    <col min="4354" max="4354" width="7.44140625" style="229" customWidth="1"/>
    <col min="4355" max="4356" width="7.44140625" style="229" bestFit="1" customWidth="1"/>
    <col min="4357" max="4357" width="8.77734375" style="229"/>
    <col min="4358" max="4358" width="8.44140625" style="229" bestFit="1" customWidth="1"/>
    <col min="4359" max="4360" width="7.44140625" style="229" bestFit="1" customWidth="1"/>
    <col min="4361" max="4361" width="8.44140625" style="229" customWidth="1"/>
    <col min="4362" max="4362" width="9.44140625" style="229" bestFit="1" customWidth="1"/>
    <col min="4363" max="4364" width="7.44140625" style="229" bestFit="1" customWidth="1"/>
    <col min="4365" max="4365" width="12.44140625" style="229" bestFit="1" customWidth="1"/>
    <col min="4366" max="4598" width="8.77734375" style="229"/>
    <col min="4599" max="4599" width="32.77734375" style="229" bestFit="1" customWidth="1"/>
    <col min="4600" max="4600" width="5" style="229" bestFit="1" customWidth="1"/>
    <col min="4601" max="4603" width="9.44140625" style="229" bestFit="1" customWidth="1"/>
    <col min="4604" max="4605" width="8.44140625" style="229" bestFit="1" customWidth="1"/>
    <col min="4606" max="4606" width="4.77734375" style="229" customWidth="1"/>
    <col min="4607" max="4607" width="8.44140625" style="229" bestFit="1" customWidth="1"/>
    <col min="4608" max="4608" width="8" style="229" bestFit="1" customWidth="1"/>
    <col min="4609" max="4609" width="7.44140625" style="229" bestFit="1" customWidth="1"/>
    <col min="4610" max="4610" width="7.44140625" style="229" customWidth="1"/>
    <col min="4611" max="4612" width="7.44140625" style="229" bestFit="1" customWidth="1"/>
    <col min="4613" max="4613" width="8.77734375" style="229"/>
    <col min="4614" max="4614" width="8.44140625" style="229" bestFit="1" customWidth="1"/>
    <col min="4615" max="4616" width="7.44140625" style="229" bestFit="1" customWidth="1"/>
    <col min="4617" max="4617" width="8.44140625" style="229" customWidth="1"/>
    <col min="4618" max="4618" width="9.44140625" style="229" bestFit="1" customWidth="1"/>
    <col min="4619" max="4620" width="7.44140625" style="229" bestFit="1" customWidth="1"/>
    <col min="4621" max="4621" width="12.44140625" style="229" bestFit="1" customWidth="1"/>
    <col min="4622" max="4854" width="8.77734375" style="229"/>
    <col min="4855" max="4855" width="32.77734375" style="229" bestFit="1" customWidth="1"/>
    <col min="4856" max="4856" width="5" style="229" bestFit="1" customWidth="1"/>
    <col min="4857" max="4859" width="9.44140625" style="229" bestFit="1" customWidth="1"/>
    <col min="4860" max="4861" width="8.44140625" style="229" bestFit="1" customWidth="1"/>
    <col min="4862" max="4862" width="4.77734375" style="229" customWidth="1"/>
    <col min="4863" max="4863" width="8.44140625" style="229" bestFit="1" customWidth="1"/>
    <col min="4864" max="4864" width="8" style="229" bestFit="1" customWidth="1"/>
    <col min="4865" max="4865" width="7.44140625" style="229" bestFit="1" customWidth="1"/>
    <col min="4866" max="4866" width="7.44140625" style="229" customWidth="1"/>
    <col min="4867" max="4868" width="7.44140625" style="229" bestFit="1" customWidth="1"/>
    <col min="4869" max="4869" width="8.77734375" style="229"/>
    <col min="4870" max="4870" width="8.44140625" style="229" bestFit="1" customWidth="1"/>
    <col min="4871" max="4872" width="7.44140625" style="229" bestFit="1" customWidth="1"/>
    <col min="4873" max="4873" width="8.44140625" style="229" customWidth="1"/>
    <col min="4874" max="4874" width="9.44140625" style="229" bestFit="1" customWidth="1"/>
    <col min="4875" max="4876" width="7.44140625" style="229" bestFit="1" customWidth="1"/>
    <col min="4877" max="4877" width="12.44140625" style="229" bestFit="1" customWidth="1"/>
    <col min="4878" max="5110" width="8.77734375" style="229"/>
    <col min="5111" max="5111" width="32.77734375" style="229" bestFit="1" customWidth="1"/>
    <col min="5112" max="5112" width="5" style="229" bestFit="1" customWidth="1"/>
    <col min="5113" max="5115" width="9.44140625" style="229" bestFit="1" customWidth="1"/>
    <col min="5116" max="5117" width="8.44140625" style="229" bestFit="1" customWidth="1"/>
    <col min="5118" max="5118" width="4.77734375" style="229" customWidth="1"/>
    <col min="5119" max="5119" width="8.44140625" style="229" bestFit="1" customWidth="1"/>
    <col min="5120" max="5120" width="8" style="229" bestFit="1" customWidth="1"/>
    <col min="5121" max="5121" width="7.44140625" style="229" bestFit="1" customWidth="1"/>
    <col min="5122" max="5122" width="7.44140625" style="229" customWidth="1"/>
    <col min="5123" max="5124" width="7.44140625" style="229" bestFit="1" customWidth="1"/>
    <col min="5125" max="5125" width="8.77734375" style="229"/>
    <col min="5126" max="5126" width="8.44140625" style="229" bestFit="1" customWidth="1"/>
    <col min="5127" max="5128" width="7.44140625" style="229" bestFit="1" customWidth="1"/>
    <col min="5129" max="5129" width="8.44140625" style="229" customWidth="1"/>
    <col min="5130" max="5130" width="9.44140625" style="229" bestFit="1" customWidth="1"/>
    <col min="5131" max="5132" width="7.44140625" style="229" bestFit="1" customWidth="1"/>
    <col min="5133" max="5133" width="12.44140625" style="229" bestFit="1" customWidth="1"/>
    <col min="5134" max="5366" width="8.77734375" style="229"/>
    <col min="5367" max="5367" width="32.77734375" style="229" bestFit="1" customWidth="1"/>
    <col min="5368" max="5368" width="5" style="229" bestFit="1" customWidth="1"/>
    <col min="5369" max="5371" width="9.44140625" style="229" bestFit="1" customWidth="1"/>
    <col min="5372" max="5373" width="8.44140625" style="229" bestFit="1" customWidth="1"/>
    <col min="5374" max="5374" width="4.77734375" style="229" customWidth="1"/>
    <col min="5375" max="5375" width="8.44140625" style="229" bestFit="1" customWidth="1"/>
    <col min="5376" max="5376" width="8" style="229" bestFit="1" customWidth="1"/>
    <col min="5377" max="5377" width="7.44140625" style="229" bestFit="1" customWidth="1"/>
    <col min="5378" max="5378" width="7.44140625" style="229" customWidth="1"/>
    <col min="5379" max="5380" width="7.44140625" style="229" bestFit="1" customWidth="1"/>
    <col min="5381" max="5381" width="8.77734375" style="229"/>
    <col min="5382" max="5382" width="8.44140625" style="229" bestFit="1" customWidth="1"/>
    <col min="5383" max="5384" width="7.44140625" style="229" bestFit="1" customWidth="1"/>
    <col min="5385" max="5385" width="8.44140625" style="229" customWidth="1"/>
    <col min="5386" max="5386" width="9.44140625" style="229" bestFit="1" customWidth="1"/>
    <col min="5387" max="5388" width="7.44140625" style="229" bestFit="1" customWidth="1"/>
    <col min="5389" max="5389" width="12.44140625" style="229" bestFit="1" customWidth="1"/>
    <col min="5390" max="5622" width="8.77734375" style="229"/>
    <col min="5623" max="5623" width="32.77734375" style="229" bestFit="1" customWidth="1"/>
    <col min="5624" max="5624" width="5" style="229" bestFit="1" customWidth="1"/>
    <col min="5625" max="5627" width="9.44140625" style="229" bestFit="1" customWidth="1"/>
    <col min="5628" max="5629" width="8.44140625" style="229" bestFit="1" customWidth="1"/>
    <col min="5630" max="5630" width="4.77734375" style="229" customWidth="1"/>
    <col min="5631" max="5631" width="8.44140625" style="229" bestFit="1" customWidth="1"/>
    <col min="5632" max="5632" width="8" style="229" bestFit="1" customWidth="1"/>
    <col min="5633" max="5633" width="7.44140625" style="229" bestFit="1" customWidth="1"/>
    <col min="5634" max="5634" width="7.44140625" style="229" customWidth="1"/>
    <col min="5635" max="5636" width="7.44140625" style="229" bestFit="1" customWidth="1"/>
    <col min="5637" max="5637" width="8.77734375" style="229"/>
    <col min="5638" max="5638" width="8.44140625" style="229" bestFit="1" customWidth="1"/>
    <col min="5639" max="5640" width="7.44140625" style="229" bestFit="1" customWidth="1"/>
    <col min="5641" max="5641" width="8.44140625" style="229" customWidth="1"/>
    <col min="5642" max="5642" width="9.44140625" style="229" bestFit="1" customWidth="1"/>
    <col min="5643" max="5644" width="7.44140625" style="229" bestFit="1" customWidth="1"/>
    <col min="5645" max="5645" width="12.44140625" style="229" bestFit="1" customWidth="1"/>
    <col min="5646" max="5878" width="8.77734375" style="229"/>
    <col min="5879" max="5879" width="32.77734375" style="229" bestFit="1" customWidth="1"/>
    <col min="5880" max="5880" width="5" style="229" bestFit="1" customWidth="1"/>
    <col min="5881" max="5883" width="9.44140625" style="229" bestFit="1" customWidth="1"/>
    <col min="5884" max="5885" width="8.44140625" style="229" bestFit="1" customWidth="1"/>
    <col min="5886" max="5886" width="4.77734375" style="229" customWidth="1"/>
    <col min="5887" max="5887" width="8.44140625" style="229" bestFit="1" customWidth="1"/>
    <col min="5888" max="5888" width="8" style="229" bestFit="1" customWidth="1"/>
    <col min="5889" max="5889" width="7.44140625" style="229" bestFit="1" customWidth="1"/>
    <col min="5890" max="5890" width="7.44140625" style="229" customWidth="1"/>
    <col min="5891" max="5892" width="7.44140625" style="229" bestFit="1" customWidth="1"/>
    <col min="5893" max="5893" width="8.77734375" style="229"/>
    <col min="5894" max="5894" width="8.44140625" style="229" bestFit="1" customWidth="1"/>
    <col min="5895" max="5896" width="7.44140625" style="229" bestFit="1" customWidth="1"/>
    <col min="5897" max="5897" width="8.44140625" style="229" customWidth="1"/>
    <col min="5898" max="5898" width="9.44140625" style="229" bestFit="1" customWidth="1"/>
    <col min="5899" max="5900" width="7.44140625" style="229" bestFit="1" customWidth="1"/>
    <col min="5901" max="5901" width="12.44140625" style="229" bestFit="1" customWidth="1"/>
    <col min="5902" max="6134" width="8.77734375" style="229"/>
    <col min="6135" max="6135" width="32.77734375" style="229" bestFit="1" customWidth="1"/>
    <col min="6136" max="6136" width="5" style="229" bestFit="1" customWidth="1"/>
    <col min="6137" max="6139" width="9.44140625" style="229" bestFit="1" customWidth="1"/>
    <col min="6140" max="6141" width="8.44140625" style="229" bestFit="1" customWidth="1"/>
    <col min="6142" max="6142" width="4.77734375" style="229" customWidth="1"/>
    <col min="6143" max="6143" width="8.44140625" style="229" bestFit="1" customWidth="1"/>
    <col min="6144" max="6144" width="8" style="229" bestFit="1" customWidth="1"/>
    <col min="6145" max="6145" width="7.44140625" style="229" bestFit="1" customWidth="1"/>
    <col min="6146" max="6146" width="7.44140625" style="229" customWidth="1"/>
    <col min="6147" max="6148" width="7.44140625" style="229" bestFit="1" customWidth="1"/>
    <col min="6149" max="6149" width="8.77734375" style="229"/>
    <col min="6150" max="6150" width="8.44140625" style="229" bestFit="1" customWidth="1"/>
    <col min="6151" max="6152" width="7.44140625" style="229" bestFit="1" customWidth="1"/>
    <col min="6153" max="6153" width="8.44140625" style="229" customWidth="1"/>
    <col min="6154" max="6154" width="9.44140625" style="229" bestFit="1" customWidth="1"/>
    <col min="6155" max="6156" width="7.44140625" style="229" bestFit="1" customWidth="1"/>
    <col min="6157" max="6157" width="12.44140625" style="229" bestFit="1" customWidth="1"/>
    <col min="6158" max="6390" width="8.77734375" style="229"/>
    <col min="6391" max="6391" width="32.77734375" style="229" bestFit="1" customWidth="1"/>
    <col min="6392" max="6392" width="5" style="229" bestFit="1" customWidth="1"/>
    <col min="6393" max="6395" width="9.44140625" style="229" bestFit="1" customWidth="1"/>
    <col min="6396" max="6397" width="8.44140625" style="229" bestFit="1" customWidth="1"/>
    <col min="6398" max="6398" width="4.77734375" style="229" customWidth="1"/>
    <col min="6399" max="6399" width="8.44140625" style="229" bestFit="1" customWidth="1"/>
    <col min="6400" max="6400" width="8" style="229" bestFit="1" customWidth="1"/>
    <col min="6401" max="6401" width="7.44140625" style="229" bestFit="1" customWidth="1"/>
    <col min="6402" max="6402" width="7.44140625" style="229" customWidth="1"/>
    <col min="6403" max="6404" width="7.44140625" style="229" bestFit="1" customWidth="1"/>
    <col min="6405" max="6405" width="8.77734375" style="229"/>
    <col min="6406" max="6406" width="8.44140625" style="229" bestFit="1" customWidth="1"/>
    <col min="6407" max="6408" width="7.44140625" style="229" bestFit="1" customWidth="1"/>
    <col min="6409" max="6409" width="8.44140625" style="229" customWidth="1"/>
    <col min="6410" max="6410" width="9.44140625" style="229" bestFit="1" customWidth="1"/>
    <col min="6411" max="6412" width="7.44140625" style="229" bestFit="1" customWidth="1"/>
    <col min="6413" max="6413" width="12.44140625" style="229" bestFit="1" customWidth="1"/>
    <col min="6414" max="6646" width="8.77734375" style="229"/>
    <col min="6647" max="6647" width="32.77734375" style="229" bestFit="1" customWidth="1"/>
    <col min="6648" max="6648" width="5" style="229" bestFit="1" customWidth="1"/>
    <col min="6649" max="6651" width="9.44140625" style="229" bestFit="1" customWidth="1"/>
    <col min="6652" max="6653" width="8.44140625" style="229" bestFit="1" customWidth="1"/>
    <col min="6654" max="6654" width="4.77734375" style="229" customWidth="1"/>
    <col min="6655" max="6655" width="8.44140625" style="229" bestFit="1" customWidth="1"/>
    <col min="6656" max="6656" width="8" style="229" bestFit="1" customWidth="1"/>
    <col min="6657" max="6657" width="7.44140625" style="229" bestFit="1" customWidth="1"/>
    <col min="6658" max="6658" width="7.44140625" style="229" customWidth="1"/>
    <col min="6659" max="6660" width="7.44140625" style="229" bestFit="1" customWidth="1"/>
    <col min="6661" max="6661" width="8.77734375" style="229"/>
    <col min="6662" max="6662" width="8.44140625" style="229" bestFit="1" customWidth="1"/>
    <col min="6663" max="6664" width="7.44140625" style="229" bestFit="1" customWidth="1"/>
    <col min="6665" max="6665" width="8.44140625" style="229" customWidth="1"/>
    <col min="6666" max="6666" width="9.44140625" style="229" bestFit="1" customWidth="1"/>
    <col min="6667" max="6668" width="7.44140625" style="229" bestFit="1" customWidth="1"/>
    <col min="6669" max="6669" width="12.44140625" style="229" bestFit="1" customWidth="1"/>
    <col min="6670" max="6902" width="8.77734375" style="229"/>
    <col min="6903" max="6903" width="32.77734375" style="229" bestFit="1" customWidth="1"/>
    <col min="6904" max="6904" width="5" style="229" bestFit="1" customWidth="1"/>
    <col min="6905" max="6907" width="9.44140625" style="229" bestFit="1" customWidth="1"/>
    <col min="6908" max="6909" width="8.44140625" style="229" bestFit="1" customWidth="1"/>
    <col min="6910" max="6910" width="4.77734375" style="229" customWidth="1"/>
    <col min="6911" max="6911" width="8.44140625" style="229" bestFit="1" customWidth="1"/>
    <col min="6912" max="6912" width="8" style="229" bestFit="1" customWidth="1"/>
    <col min="6913" max="6913" width="7.44140625" style="229" bestFit="1" customWidth="1"/>
    <col min="6914" max="6914" width="7.44140625" style="229" customWidth="1"/>
    <col min="6915" max="6916" width="7.44140625" style="229" bestFit="1" customWidth="1"/>
    <col min="6917" max="6917" width="8.77734375" style="229"/>
    <col min="6918" max="6918" width="8.44140625" style="229" bestFit="1" customWidth="1"/>
    <col min="6919" max="6920" width="7.44140625" style="229" bestFit="1" customWidth="1"/>
    <col min="6921" max="6921" width="8.44140625" style="229" customWidth="1"/>
    <col min="6922" max="6922" width="9.44140625" style="229" bestFit="1" customWidth="1"/>
    <col min="6923" max="6924" width="7.44140625" style="229" bestFit="1" customWidth="1"/>
    <col min="6925" max="6925" width="12.44140625" style="229" bestFit="1" customWidth="1"/>
    <col min="6926" max="7158" width="8.77734375" style="229"/>
    <col min="7159" max="7159" width="32.77734375" style="229" bestFit="1" customWidth="1"/>
    <col min="7160" max="7160" width="5" style="229" bestFit="1" customWidth="1"/>
    <col min="7161" max="7163" width="9.44140625" style="229" bestFit="1" customWidth="1"/>
    <col min="7164" max="7165" width="8.44140625" style="229" bestFit="1" customWidth="1"/>
    <col min="7166" max="7166" width="4.77734375" style="229" customWidth="1"/>
    <col min="7167" max="7167" width="8.44140625" style="229" bestFit="1" customWidth="1"/>
    <col min="7168" max="7168" width="8" style="229" bestFit="1" customWidth="1"/>
    <col min="7169" max="7169" width="7.44140625" style="229" bestFit="1" customWidth="1"/>
    <col min="7170" max="7170" width="7.44140625" style="229" customWidth="1"/>
    <col min="7171" max="7172" width="7.44140625" style="229" bestFit="1" customWidth="1"/>
    <col min="7173" max="7173" width="8.77734375" style="229"/>
    <col min="7174" max="7174" width="8.44140625" style="229" bestFit="1" customWidth="1"/>
    <col min="7175" max="7176" width="7.44140625" style="229" bestFit="1" customWidth="1"/>
    <col min="7177" max="7177" width="8.44140625" style="229" customWidth="1"/>
    <col min="7178" max="7178" width="9.44140625" style="229" bestFit="1" customWidth="1"/>
    <col min="7179" max="7180" width="7.44140625" style="229" bestFit="1" customWidth="1"/>
    <col min="7181" max="7181" width="12.44140625" style="229" bestFit="1" customWidth="1"/>
    <col min="7182" max="7414" width="8.77734375" style="229"/>
    <col min="7415" max="7415" width="32.77734375" style="229" bestFit="1" customWidth="1"/>
    <col min="7416" max="7416" width="5" style="229" bestFit="1" customWidth="1"/>
    <col min="7417" max="7419" width="9.44140625" style="229" bestFit="1" customWidth="1"/>
    <col min="7420" max="7421" width="8.44140625" style="229" bestFit="1" customWidth="1"/>
    <col min="7422" max="7422" width="4.77734375" style="229" customWidth="1"/>
    <col min="7423" max="7423" width="8.44140625" style="229" bestFit="1" customWidth="1"/>
    <col min="7424" max="7424" width="8" style="229" bestFit="1" customWidth="1"/>
    <col min="7425" max="7425" width="7.44140625" style="229" bestFit="1" customWidth="1"/>
    <col min="7426" max="7426" width="7.44140625" style="229" customWidth="1"/>
    <col min="7427" max="7428" width="7.44140625" style="229" bestFit="1" customWidth="1"/>
    <col min="7429" max="7429" width="8.77734375" style="229"/>
    <col min="7430" max="7430" width="8.44140625" style="229" bestFit="1" customWidth="1"/>
    <col min="7431" max="7432" width="7.44140625" style="229" bestFit="1" customWidth="1"/>
    <col min="7433" max="7433" width="8.44140625" style="229" customWidth="1"/>
    <col min="7434" max="7434" width="9.44140625" style="229" bestFit="1" customWidth="1"/>
    <col min="7435" max="7436" width="7.44140625" style="229" bestFit="1" customWidth="1"/>
    <col min="7437" max="7437" width="12.44140625" style="229" bestFit="1" customWidth="1"/>
    <col min="7438" max="7670" width="8.77734375" style="229"/>
    <col min="7671" max="7671" width="32.77734375" style="229" bestFit="1" customWidth="1"/>
    <col min="7672" max="7672" width="5" style="229" bestFit="1" customWidth="1"/>
    <col min="7673" max="7675" width="9.44140625" style="229" bestFit="1" customWidth="1"/>
    <col min="7676" max="7677" width="8.44140625" style="229" bestFit="1" customWidth="1"/>
    <col min="7678" max="7678" width="4.77734375" style="229" customWidth="1"/>
    <col min="7679" max="7679" width="8.44140625" style="229" bestFit="1" customWidth="1"/>
    <col min="7680" max="7680" width="8" style="229" bestFit="1" customWidth="1"/>
    <col min="7681" max="7681" width="7.44140625" style="229" bestFit="1" customWidth="1"/>
    <col min="7682" max="7682" width="7.44140625" style="229" customWidth="1"/>
    <col min="7683" max="7684" width="7.44140625" style="229" bestFit="1" customWidth="1"/>
    <col min="7685" max="7685" width="8.77734375" style="229"/>
    <col min="7686" max="7686" width="8.44140625" style="229" bestFit="1" customWidth="1"/>
    <col min="7687" max="7688" width="7.44140625" style="229" bestFit="1" customWidth="1"/>
    <col min="7689" max="7689" width="8.44140625" style="229" customWidth="1"/>
    <col min="7690" max="7690" width="9.44140625" style="229" bestFit="1" customWidth="1"/>
    <col min="7691" max="7692" width="7.44140625" style="229" bestFit="1" customWidth="1"/>
    <col min="7693" max="7693" width="12.44140625" style="229" bestFit="1" customWidth="1"/>
    <col min="7694" max="7926" width="8.77734375" style="229"/>
    <col min="7927" max="7927" width="32.77734375" style="229" bestFit="1" customWidth="1"/>
    <col min="7928" max="7928" width="5" style="229" bestFit="1" customWidth="1"/>
    <col min="7929" max="7931" width="9.44140625" style="229" bestFit="1" customWidth="1"/>
    <col min="7932" max="7933" width="8.44140625" style="229" bestFit="1" customWidth="1"/>
    <col min="7934" max="7934" width="4.77734375" style="229" customWidth="1"/>
    <col min="7935" max="7935" width="8.44140625" style="229" bestFit="1" customWidth="1"/>
    <col min="7936" max="7936" width="8" style="229" bestFit="1" customWidth="1"/>
    <col min="7937" max="7937" width="7.44140625" style="229" bestFit="1" customWidth="1"/>
    <col min="7938" max="7938" width="7.44140625" style="229" customWidth="1"/>
    <col min="7939" max="7940" width="7.44140625" style="229" bestFit="1" customWidth="1"/>
    <col min="7941" max="7941" width="8.77734375" style="229"/>
    <col min="7942" max="7942" width="8.44140625" style="229" bestFit="1" customWidth="1"/>
    <col min="7943" max="7944" width="7.44140625" style="229" bestFit="1" customWidth="1"/>
    <col min="7945" max="7945" width="8.44140625" style="229" customWidth="1"/>
    <col min="7946" max="7946" width="9.44140625" style="229" bestFit="1" customWidth="1"/>
    <col min="7947" max="7948" width="7.44140625" style="229" bestFit="1" customWidth="1"/>
    <col min="7949" max="7949" width="12.44140625" style="229" bestFit="1" customWidth="1"/>
    <col min="7950" max="8182" width="8.77734375" style="229"/>
    <col min="8183" max="8183" width="32.77734375" style="229" bestFit="1" customWidth="1"/>
    <col min="8184" max="8184" width="5" style="229" bestFit="1" customWidth="1"/>
    <col min="8185" max="8187" width="9.44140625" style="229" bestFit="1" customWidth="1"/>
    <col min="8188" max="8189" width="8.44140625" style="229" bestFit="1" customWidth="1"/>
    <col min="8190" max="8190" width="4.77734375" style="229" customWidth="1"/>
    <col min="8191" max="8191" width="8.44140625" style="229" bestFit="1" customWidth="1"/>
    <col min="8192" max="8192" width="8" style="229" bestFit="1" customWidth="1"/>
    <col min="8193" max="8193" width="7.44140625" style="229" bestFit="1" customWidth="1"/>
    <col min="8194" max="8194" width="7.44140625" style="229" customWidth="1"/>
    <col min="8195" max="8196" width="7.44140625" style="229" bestFit="1" customWidth="1"/>
    <col min="8197" max="8197" width="8.77734375" style="229"/>
    <col min="8198" max="8198" width="8.44140625" style="229" bestFit="1" customWidth="1"/>
    <col min="8199" max="8200" width="7.44140625" style="229" bestFit="1" customWidth="1"/>
    <col min="8201" max="8201" width="8.44140625" style="229" customWidth="1"/>
    <col min="8202" max="8202" width="9.44140625" style="229" bestFit="1" customWidth="1"/>
    <col min="8203" max="8204" width="7.44140625" style="229" bestFit="1" customWidth="1"/>
    <col min="8205" max="8205" width="12.44140625" style="229" bestFit="1" customWidth="1"/>
    <col min="8206" max="8438" width="8.77734375" style="229"/>
    <col min="8439" max="8439" width="32.77734375" style="229" bestFit="1" customWidth="1"/>
    <col min="8440" max="8440" width="5" style="229" bestFit="1" customWidth="1"/>
    <col min="8441" max="8443" width="9.44140625" style="229" bestFit="1" customWidth="1"/>
    <col min="8444" max="8445" width="8.44140625" style="229" bestFit="1" customWidth="1"/>
    <col min="8446" max="8446" width="4.77734375" style="229" customWidth="1"/>
    <col min="8447" max="8447" width="8.44140625" style="229" bestFit="1" customWidth="1"/>
    <col min="8448" max="8448" width="8" style="229" bestFit="1" customWidth="1"/>
    <col min="8449" max="8449" width="7.44140625" style="229" bestFit="1" customWidth="1"/>
    <col min="8450" max="8450" width="7.44140625" style="229" customWidth="1"/>
    <col min="8451" max="8452" width="7.44140625" style="229" bestFit="1" customWidth="1"/>
    <col min="8453" max="8453" width="8.77734375" style="229"/>
    <col min="8454" max="8454" width="8.44140625" style="229" bestFit="1" customWidth="1"/>
    <col min="8455" max="8456" width="7.44140625" style="229" bestFit="1" customWidth="1"/>
    <col min="8457" max="8457" width="8.44140625" style="229" customWidth="1"/>
    <col min="8458" max="8458" width="9.44140625" style="229" bestFit="1" customWidth="1"/>
    <col min="8459" max="8460" width="7.44140625" style="229" bestFit="1" customWidth="1"/>
    <col min="8461" max="8461" width="12.44140625" style="229" bestFit="1" customWidth="1"/>
    <col min="8462" max="8694" width="8.77734375" style="229"/>
    <col min="8695" max="8695" width="32.77734375" style="229" bestFit="1" customWidth="1"/>
    <col min="8696" max="8696" width="5" style="229" bestFit="1" customWidth="1"/>
    <col min="8697" max="8699" width="9.44140625" style="229" bestFit="1" customWidth="1"/>
    <col min="8700" max="8701" width="8.44140625" style="229" bestFit="1" customWidth="1"/>
    <col min="8702" max="8702" width="4.77734375" style="229" customWidth="1"/>
    <col min="8703" max="8703" width="8.44140625" style="229" bestFit="1" customWidth="1"/>
    <col min="8704" max="8704" width="8" style="229" bestFit="1" customWidth="1"/>
    <col min="8705" max="8705" width="7.44140625" style="229" bestFit="1" customWidth="1"/>
    <col min="8706" max="8706" width="7.44140625" style="229" customWidth="1"/>
    <col min="8707" max="8708" width="7.44140625" style="229" bestFit="1" customWidth="1"/>
    <col min="8709" max="8709" width="8.77734375" style="229"/>
    <col min="8710" max="8710" width="8.44140625" style="229" bestFit="1" customWidth="1"/>
    <col min="8711" max="8712" width="7.44140625" style="229" bestFit="1" customWidth="1"/>
    <col min="8713" max="8713" width="8.44140625" style="229" customWidth="1"/>
    <col min="8714" max="8714" width="9.44140625" style="229" bestFit="1" customWidth="1"/>
    <col min="8715" max="8716" width="7.44140625" style="229" bestFit="1" customWidth="1"/>
    <col min="8717" max="8717" width="12.44140625" style="229" bestFit="1" customWidth="1"/>
    <col min="8718" max="8950" width="8.77734375" style="229"/>
    <col min="8951" max="8951" width="32.77734375" style="229" bestFit="1" customWidth="1"/>
    <col min="8952" max="8952" width="5" style="229" bestFit="1" customWidth="1"/>
    <col min="8953" max="8955" width="9.44140625" style="229" bestFit="1" customWidth="1"/>
    <col min="8956" max="8957" width="8.44140625" style="229" bestFit="1" customWidth="1"/>
    <col min="8958" max="8958" width="4.77734375" style="229" customWidth="1"/>
    <col min="8959" max="8959" width="8.44140625" style="229" bestFit="1" customWidth="1"/>
    <col min="8960" max="8960" width="8" style="229" bestFit="1" customWidth="1"/>
    <col min="8961" max="8961" width="7.44140625" style="229" bestFit="1" customWidth="1"/>
    <col min="8962" max="8962" width="7.44140625" style="229" customWidth="1"/>
    <col min="8963" max="8964" width="7.44140625" style="229" bestFit="1" customWidth="1"/>
    <col min="8965" max="8965" width="8.77734375" style="229"/>
    <col min="8966" max="8966" width="8.44140625" style="229" bestFit="1" customWidth="1"/>
    <col min="8967" max="8968" width="7.44140625" style="229" bestFit="1" customWidth="1"/>
    <col min="8969" max="8969" width="8.44140625" style="229" customWidth="1"/>
    <col min="8970" max="8970" width="9.44140625" style="229" bestFit="1" customWidth="1"/>
    <col min="8971" max="8972" width="7.44140625" style="229" bestFit="1" customWidth="1"/>
    <col min="8973" max="8973" width="12.44140625" style="229" bestFit="1" customWidth="1"/>
    <col min="8974" max="9206" width="8.77734375" style="229"/>
    <col min="9207" max="9207" width="32.77734375" style="229" bestFit="1" customWidth="1"/>
    <col min="9208" max="9208" width="5" style="229" bestFit="1" customWidth="1"/>
    <col min="9209" max="9211" width="9.44140625" style="229" bestFit="1" customWidth="1"/>
    <col min="9212" max="9213" width="8.44140625" style="229" bestFit="1" customWidth="1"/>
    <col min="9214" max="9214" width="4.77734375" style="229" customWidth="1"/>
    <col min="9215" max="9215" width="8.44140625" style="229" bestFit="1" customWidth="1"/>
    <col min="9216" max="9216" width="8" style="229" bestFit="1" customWidth="1"/>
    <col min="9217" max="9217" width="7.44140625" style="229" bestFit="1" customWidth="1"/>
    <col min="9218" max="9218" width="7.44140625" style="229" customWidth="1"/>
    <col min="9219" max="9220" width="7.44140625" style="229" bestFit="1" customWidth="1"/>
    <col min="9221" max="9221" width="8.77734375" style="229"/>
    <col min="9222" max="9222" width="8.44140625" style="229" bestFit="1" customWidth="1"/>
    <col min="9223" max="9224" width="7.44140625" style="229" bestFit="1" customWidth="1"/>
    <col min="9225" max="9225" width="8.44140625" style="229" customWidth="1"/>
    <col min="9226" max="9226" width="9.44140625" style="229" bestFit="1" customWidth="1"/>
    <col min="9227" max="9228" width="7.44140625" style="229" bestFit="1" customWidth="1"/>
    <col min="9229" max="9229" width="12.44140625" style="229" bestFit="1" customWidth="1"/>
    <col min="9230" max="9462" width="8.77734375" style="229"/>
    <col min="9463" max="9463" width="32.77734375" style="229" bestFit="1" customWidth="1"/>
    <col min="9464" max="9464" width="5" style="229" bestFit="1" customWidth="1"/>
    <col min="9465" max="9467" width="9.44140625" style="229" bestFit="1" customWidth="1"/>
    <col min="9468" max="9469" width="8.44140625" style="229" bestFit="1" customWidth="1"/>
    <col min="9470" max="9470" width="4.77734375" style="229" customWidth="1"/>
    <col min="9471" max="9471" width="8.44140625" style="229" bestFit="1" customWidth="1"/>
    <col min="9472" max="9472" width="8" style="229" bestFit="1" customWidth="1"/>
    <col min="9473" max="9473" width="7.44140625" style="229" bestFit="1" customWidth="1"/>
    <col min="9474" max="9474" width="7.44140625" style="229" customWidth="1"/>
    <col min="9475" max="9476" width="7.44140625" style="229" bestFit="1" customWidth="1"/>
    <col min="9477" max="9477" width="8.77734375" style="229"/>
    <col min="9478" max="9478" width="8.44140625" style="229" bestFit="1" customWidth="1"/>
    <col min="9479" max="9480" width="7.44140625" style="229" bestFit="1" customWidth="1"/>
    <col min="9481" max="9481" width="8.44140625" style="229" customWidth="1"/>
    <col min="9482" max="9482" width="9.44140625" style="229" bestFit="1" customWidth="1"/>
    <col min="9483" max="9484" width="7.44140625" style="229" bestFit="1" customWidth="1"/>
    <col min="9485" max="9485" width="12.44140625" style="229" bestFit="1" customWidth="1"/>
    <col min="9486" max="9718" width="8.77734375" style="229"/>
    <col min="9719" max="9719" width="32.77734375" style="229" bestFit="1" customWidth="1"/>
    <col min="9720" max="9720" width="5" style="229" bestFit="1" customWidth="1"/>
    <col min="9721" max="9723" width="9.44140625" style="229" bestFit="1" customWidth="1"/>
    <col min="9724" max="9725" width="8.44140625" style="229" bestFit="1" customWidth="1"/>
    <col min="9726" max="9726" width="4.77734375" style="229" customWidth="1"/>
    <col min="9727" max="9727" width="8.44140625" style="229" bestFit="1" customWidth="1"/>
    <col min="9728" max="9728" width="8" style="229" bestFit="1" customWidth="1"/>
    <col min="9729" max="9729" width="7.44140625" style="229" bestFit="1" customWidth="1"/>
    <col min="9730" max="9730" width="7.44140625" style="229" customWidth="1"/>
    <col min="9731" max="9732" width="7.44140625" style="229" bestFit="1" customWidth="1"/>
    <col min="9733" max="9733" width="8.77734375" style="229"/>
    <col min="9734" max="9734" width="8.44140625" style="229" bestFit="1" customWidth="1"/>
    <col min="9735" max="9736" width="7.44140625" style="229" bestFit="1" customWidth="1"/>
    <col min="9737" max="9737" width="8.44140625" style="229" customWidth="1"/>
    <col min="9738" max="9738" width="9.44140625" style="229" bestFit="1" customWidth="1"/>
    <col min="9739" max="9740" width="7.44140625" style="229" bestFit="1" customWidth="1"/>
    <col min="9741" max="9741" width="12.44140625" style="229" bestFit="1" customWidth="1"/>
    <col min="9742" max="9974" width="8.77734375" style="229"/>
    <col min="9975" max="9975" width="32.77734375" style="229" bestFit="1" customWidth="1"/>
    <col min="9976" max="9976" width="5" style="229" bestFit="1" customWidth="1"/>
    <col min="9977" max="9979" width="9.44140625" style="229" bestFit="1" customWidth="1"/>
    <col min="9980" max="9981" width="8.44140625" style="229" bestFit="1" customWidth="1"/>
    <col min="9982" max="9982" width="4.77734375" style="229" customWidth="1"/>
    <col min="9983" max="9983" width="8.44140625" style="229" bestFit="1" customWidth="1"/>
    <col min="9984" max="9984" width="8" style="229" bestFit="1" customWidth="1"/>
    <col min="9985" max="9985" width="7.44140625" style="229" bestFit="1" customWidth="1"/>
    <col min="9986" max="9986" width="7.44140625" style="229" customWidth="1"/>
    <col min="9987" max="9988" width="7.44140625" style="229" bestFit="1" customWidth="1"/>
    <col min="9989" max="9989" width="8.77734375" style="229"/>
    <col min="9990" max="9990" width="8.44140625" style="229" bestFit="1" customWidth="1"/>
    <col min="9991" max="9992" width="7.44140625" style="229" bestFit="1" customWidth="1"/>
    <col min="9993" max="9993" width="8.44140625" style="229" customWidth="1"/>
    <col min="9994" max="9994" width="9.44140625" style="229" bestFit="1" customWidth="1"/>
    <col min="9995" max="9996" width="7.44140625" style="229" bestFit="1" customWidth="1"/>
    <col min="9997" max="9997" width="12.44140625" style="229" bestFit="1" customWidth="1"/>
    <col min="9998" max="10230" width="8.77734375" style="229"/>
    <col min="10231" max="10231" width="32.77734375" style="229" bestFit="1" customWidth="1"/>
    <col min="10232" max="10232" width="5" style="229" bestFit="1" customWidth="1"/>
    <col min="10233" max="10235" width="9.44140625" style="229" bestFit="1" customWidth="1"/>
    <col min="10236" max="10237" width="8.44140625" style="229" bestFit="1" customWidth="1"/>
    <col min="10238" max="10238" width="4.77734375" style="229" customWidth="1"/>
    <col min="10239" max="10239" width="8.44140625" style="229" bestFit="1" customWidth="1"/>
    <col min="10240" max="10240" width="8" style="229" bestFit="1" customWidth="1"/>
    <col min="10241" max="10241" width="7.44140625" style="229" bestFit="1" customWidth="1"/>
    <col min="10242" max="10242" width="7.44140625" style="229" customWidth="1"/>
    <col min="10243" max="10244" width="7.44140625" style="229" bestFit="1" customWidth="1"/>
    <col min="10245" max="10245" width="8.77734375" style="229"/>
    <col min="10246" max="10246" width="8.44140625" style="229" bestFit="1" customWidth="1"/>
    <col min="10247" max="10248" width="7.44140625" style="229" bestFit="1" customWidth="1"/>
    <col min="10249" max="10249" width="8.44140625" style="229" customWidth="1"/>
    <col min="10250" max="10250" width="9.44140625" style="229" bestFit="1" customWidth="1"/>
    <col min="10251" max="10252" width="7.44140625" style="229" bestFit="1" customWidth="1"/>
    <col min="10253" max="10253" width="12.44140625" style="229" bestFit="1" customWidth="1"/>
    <col min="10254" max="10486" width="8.77734375" style="229"/>
    <col min="10487" max="10487" width="32.77734375" style="229" bestFit="1" customWidth="1"/>
    <col min="10488" max="10488" width="5" style="229" bestFit="1" customWidth="1"/>
    <col min="10489" max="10491" width="9.44140625" style="229" bestFit="1" customWidth="1"/>
    <col min="10492" max="10493" width="8.44140625" style="229" bestFit="1" customWidth="1"/>
    <col min="10494" max="10494" width="4.77734375" style="229" customWidth="1"/>
    <col min="10495" max="10495" width="8.44140625" style="229" bestFit="1" customWidth="1"/>
    <col min="10496" max="10496" width="8" style="229" bestFit="1" customWidth="1"/>
    <col min="10497" max="10497" width="7.44140625" style="229" bestFit="1" customWidth="1"/>
    <col min="10498" max="10498" width="7.44140625" style="229" customWidth="1"/>
    <col min="10499" max="10500" width="7.44140625" style="229" bestFit="1" customWidth="1"/>
    <col min="10501" max="10501" width="8.77734375" style="229"/>
    <col min="10502" max="10502" width="8.44140625" style="229" bestFit="1" customWidth="1"/>
    <col min="10503" max="10504" width="7.44140625" style="229" bestFit="1" customWidth="1"/>
    <col min="10505" max="10505" width="8.44140625" style="229" customWidth="1"/>
    <col min="10506" max="10506" width="9.44140625" style="229" bestFit="1" customWidth="1"/>
    <col min="10507" max="10508" width="7.44140625" style="229" bestFit="1" customWidth="1"/>
    <col min="10509" max="10509" width="12.44140625" style="229" bestFit="1" customWidth="1"/>
    <col min="10510" max="10742" width="8.77734375" style="229"/>
    <col min="10743" max="10743" width="32.77734375" style="229" bestFit="1" customWidth="1"/>
    <col min="10744" max="10744" width="5" style="229" bestFit="1" customWidth="1"/>
    <col min="10745" max="10747" width="9.44140625" style="229" bestFit="1" customWidth="1"/>
    <col min="10748" max="10749" width="8.44140625" style="229" bestFit="1" customWidth="1"/>
    <col min="10750" max="10750" width="4.77734375" style="229" customWidth="1"/>
    <col min="10751" max="10751" width="8.44140625" style="229" bestFit="1" customWidth="1"/>
    <col min="10752" max="10752" width="8" style="229" bestFit="1" customWidth="1"/>
    <col min="10753" max="10753" width="7.44140625" style="229" bestFit="1" customWidth="1"/>
    <col min="10754" max="10754" width="7.44140625" style="229" customWidth="1"/>
    <col min="10755" max="10756" width="7.44140625" style="229" bestFit="1" customWidth="1"/>
    <col min="10757" max="10757" width="8.77734375" style="229"/>
    <col min="10758" max="10758" width="8.44140625" style="229" bestFit="1" customWidth="1"/>
    <col min="10759" max="10760" width="7.44140625" style="229" bestFit="1" customWidth="1"/>
    <col min="10761" max="10761" width="8.44140625" style="229" customWidth="1"/>
    <col min="10762" max="10762" width="9.44140625" style="229" bestFit="1" customWidth="1"/>
    <col min="10763" max="10764" width="7.44140625" style="229" bestFit="1" customWidth="1"/>
    <col min="10765" max="10765" width="12.44140625" style="229" bestFit="1" customWidth="1"/>
    <col min="10766" max="10998" width="8.77734375" style="229"/>
    <col min="10999" max="10999" width="32.77734375" style="229" bestFit="1" customWidth="1"/>
    <col min="11000" max="11000" width="5" style="229" bestFit="1" customWidth="1"/>
    <col min="11001" max="11003" width="9.44140625" style="229" bestFit="1" customWidth="1"/>
    <col min="11004" max="11005" width="8.44140625" style="229" bestFit="1" customWidth="1"/>
    <col min="11006" max="11006" width="4.77734375" style="229" customWidth="1"/>
    <col min="11007" max="11007" width="8.44140625" style="229" bestFit="1" customWidth="1"/>
    <col min="11008" max="11008" width="8" style="229" bestFit="1" customWidth="1"/>
    <col min="11009" max="11009" width="7.44140625" style="229" bestFit="1" customWidth="1"/>
    <col min="11010" max="11010" width="7.44140625" style="229" customWidth="1"/>
    <col min="11011" max="11012" width="7.44140625" style="229" bestFit="1" customWidth="1"/>
    <col min="11013" max="11013" width="8.77734375" style="229"/>
    <col min="11014" max="11014" width="8.44140625" style="229" bestFit="1" customWidth="1"/>
    <col min="11015" max="11016" width="7.44140625" style="229" bestFit="1" customWidth="1"/>
    <col min="11017" max="11017" width="8.44140625" style="229" customWidth="1"/>
    <col min="11018" max="11018" width="9.44140625" style="229" bestFit="1" customWidth="1"/>
    <col min="11019" max="11020" width="7.44140625" style="229" bestFit="1" customWidth="1"/>
    <col min="11021" max="11021" width="12.44140625" style="229" bestFit="1" customWidth="1"/>
    <col min="11022" max="11254" width="8.77734375" style="229"/>
    <col min="11255" max="11255" width="32.77734375" style="229" bestFit="1" customWidth="1"/>
    <col min="11256" max="11256" width="5" style="229" bestFit="1" customWidth="1"/>
    <col min="11257" max="11259" width="9.44140625" style="229" bestFit="1" customWidth="1"/>
    <col min="11260" max="11261" width="8.44140625" style="229" bestFit="1" customWidth="1"/>
    <col min="11262" max="11262" width="4.77734375" style="229" customWidth="1"/>
    <col min="11263" max="11263" width="8.44140625" style="229" bestFit="1" customWidth="1"/>
    <col min="11264" max="11264" width="8" style="229" bestFit="1" customWidth="1"/>
    <col min="11265" max="11265" width="7.44140625" style="229" bestFit="1" customWidth="1"/>
    <col min="11266" max="11266" width="7.44140625" style="229" customWidth="1"/>
    <col min="11267" max="11268" width="7.44140625" style="229" bestFit="1" customWidth="1"/>
    <col min="11269" max="11269" width="8.77734375" style="229"/>
    <col min="11270" max="11270" width="8.44140625" style="229" bestFit="1" customWidth="1"/>
    <col min="11271" max="11272" width="7.44140625" style="229" bestFit="1" customWidth="1"/>
    <col min="11273" max="11273" width="8.44140625" style="229" customWidth="1"/>
    <col min="11274" max="11274" width="9.44140625" style="229" bestFit="1" customWidth="1"/>
    <col min="11275" max="11276" width="7.44140625" style="229" bestFit="1" customWidth="1"/>
    <col min="11277" max="11277" width="12.44140625" style="229" bestFit="1" customWidth="1"/>
    <col min="11278" max="11510" width="8.77734375" style="229"/>
    <col min="11511" max="11511" width="32.77734375" style="229" bestFit="1" customWidth="1"/>
    <col min="11512" max="11512" width="5" style="229" bestFit="1" customWidth="1"/>
    <col min="11513" max="11515" width="9.44140625" style="229" bestFit="1" customWidth="1"/>
    <col min="11516" max="11517" width="8.44140625" style="229" bestFit="1" customWidth="1"/>
    <col min="11518" max="11518" width="4.77734375" style="229" customWidth="1"/>
    <col min="11519" max="11519" width="8.44140625" style="229" bestFit="1" customWidth="1"/>
    <col min="11520" max="11520" width="8" style="229" bestFit="1" customWidth="1"/>
    <col min="11521" max="11521" width="7.44140625" style="229" bestFit="1" customWidth="1"/>
    <col min="11522" max="11522" width="7.44140625" style="229" customWidth="1"/>
    <col min="11523" max="11524" width="7.44140625" style="229" bestFit="1" customWidth="1"/>
    <col min="11525" max="11525" width="8.77734375" style="229"/>
    <col min="11526" max="11526" width="8.44140625" style="229" bestFit="1" customWidth="1"/>
    <col min="11527" max="11528" width="7.44140625" style="229" bestFit="1" customWidth="1"/>
    <col min="11529" max="11529" width="8.44140625" style="229" customWidth="1"/>
    <col min="11530" max="11530" width="9.44140625" style="229" bestFit="1" customWidth="1"/>
    <col min="11531" max="11532" width="7.44140625" style="229" bestFit="1" customWidth="1"/>
    <col min="11533" max="11533" width="12.44140625" style="229" bestFit="1" customWidth="1"/>
    <col min="11534" max="11766" width="8.77734375" style="229"/>
    <col min="11767" max="11767" width="32.77734375" style="229" bestFit="1" customWidth="1"/>
    <col min="11768" max="11768" width="5" style="229" bestFit="1" customWidth="1"/>
    <col min="11769" max="11771" width="9.44140625" style="229" bestFit="1" customWidth="1"/>
    <col min="11772" max="11773" width="8.44140625" style="229" bestFit="1" customWidth="1"/>
    <col min="11774" max="11774" width="4.77734375" style="229" customWidth="1"/>
    <col min="11775" max="11775" width="8.44140625" style="229" bestFit="1" customWidth="1"/>
    <col min="11776" max="11776" width="8" style="229" bestFit="1" customWidth="1"/>
    <col min="11777" max="11777" width="7.44140625" style="229" bestFit="1" customWidth="1"/>
    <col min="11778" max="11778" width="7.44140625" style="229" customWidth="1"/>
    <col min="11779" max="11780" width="7.44140625" style="229" bestFit="1" customWidth="1"/>
    <col min="11781" max="11781" width="8.77734375" style="229"/>
    <col min="11782" max="11782" width="8.44140625" style="229" bestFit="1" customWidth="1"/>
    <col min="11783" max="11784" width="7.44140625" style="229" bestFit="1" customWidth="1"/>
    <col min="11785" max="11785" width="8.44140625" style="229" customWidth="1"/>
    <col min="11786" max="11786" width="9.44140625" style="229" bestFit="1" customWidth="1"/>
    <col min="11787" max="11788" width="7.44140625" style="229" bestFit="1" customWidth="1"/>
    <col min="11789" max="11789" width="12.44140625" style="229" bestFit="1" customWidth="1"/>
    <col min="11790" max="12022" width="8.77734375" style="229"/>
    <col min="12023" max="12023" width="32.77734375" style="229" bestFit="1" customWidth="1"/>
    <col min="12024" max="12024" width="5" style="229" bestFit="1" customWidth="1"/>
    <col min="12025" max="12027" width="9.44140625" style="229" bestFit="1" customWidth="1"/>
    <col min="12028" max="12029" width="8.44140625" style="229" bestFit="1" customWidth="1"/>
    <col min="12030" max="12030" width="4.77734375" style="229" customWidth="1"/>
    <col min="12031" max="12031" width="8.44140625" style="229" bestFit="1" customWidth="1"/>
    <col min="12032" max="12032" width="8" style="229" bestFit="1" customWidth="1"/>
    <col min="12033" max="12033" width="7.44140625" style="229" bestFit="1" customWidth="1"/>
    <col min="12034" max="12034" width="7.44140625" style="229" customWidth="1"/>
    <col min="12035" max="12036" width="7.44140625" style="229" bestFit="1" customWidth="1"/>
    <col min="12037" max="12037" width="8.77734375" style="229"/>
    <col min="12038" max="12038" width="8.44140625" style="229" bestFit="1" customWidth="1"/>
    <col min="12039" max="12040" width="7.44140625" style="229" bestFit="1" customWidth="1"/>
    <col min="12041" max="12041" width="8.44140625" style="229" customWidth="1"/>
    <col min="12042" max="12042" width="9.44140625" style="229" bestFit="1" customWidth="1"/>
    <col min="12043" max="12044" width="7.44140625" style="229" bestFit="1" customWidth="1"/>
    <col min="12045" max="12045" width="12.44140625" style="229" bestFit="1" customWidth="1"/>
    <col min="12046" max="12278" width="8.77734375" style="229"/>
    <col min="12279" max="12279" width="32.77734375" style="229" bestFit="1" customWidth="1"/>
    <col min="12280" max="12280" width="5" style="229" bestFit="1" customWidth="1"/>
    <col min="12281" max="12283" width="9.44140625" style="229" bestFit="1" customWidth="1"/>
    <col min="12284" max="12285" width="8.44140625" style="229" bestFit="1" customWidth="1"/>
    <col min="12286" max="12286" width="4.77734375" style="229" customWidth="1"/>
    <col min="12287" max="12287" width="8.44140625" style="229" bestFit="1" customWidth="1"/>
    <col min="12288" max="12288" width="8" style="229" bestFit="1" customWidth="1"/>
    <col min="12289" max="12289" width="7.44140625" style="229" bestFit="1" customWidth="1"/>
    <col min="12290" max="12290" width="7.44140625" style="229" customWidth="1"/>
    <col min="12291" max="12292" width="7.44140625" style="229" bestFit="1" customWidth="1"/>
    <col min="12293" max="12293" width="8.77734375" style="229"/>
    <col min="12294" max="12294" width="8.44140625" style="229" bestFit="1" customWidth="1"/>
    <col min="12295" max="12296" width="7.44140625" style="229" bestFit="1" customWidth="1"/>
    <col min="12297" max="12297" width="8.44140625" style="229" customWidth="1"/>
    <col min="12298" max="12298" width="9.44140625" style="229" bestFit="1" customWidth="1"/>
    <col min="12299" max="12300" width="7.44140625" style="229" bestFit="1" customWidth="1"/>
    <col min="12301" max="12301" width="12.44140625" style="229" bestFit="1" customWidth="1"/>
    <col min="12302" max="12534" width="8.77734375" style="229"/>
    <col min="12535" max="12535" width="32.77734375" style="229" bestFit="1" customWidth="1"/>
    <col min="12536" max="12536" width="5" style="229" bestFit="1" customWidth="1"/>
    <col min="12537" max="12539" width="9.44140625" style="229" bestFit="1" customWidth="1"/>
    <col min="12540" max="12541" width="8.44140625" style="229" bestFit="1" customWidth="1"/>
    <col min="12542" max="12542" width="4.77734375" style="229" customWidth="1"/>
    <col min="12543" max="12543" width="8.44140625" style="229" bestFit="1" customWidth="1"/>
    <col min="12544" max="12544" width="8" style="229" bestFit="1" customWidth="1"/>
    <col min="12545" max="12545" width="7.44140625" style="229" bestFit="1" customWidth="1"/>
    <col min="12546" max="12546" width="7.44140625" style="229" customWidth="1"/>
    <col min="12547" max="12548" width="7.44140625" style="229" bestFit="1" customWidth="1"/>
    <col min="12549" max="12549" width="8.77734375" style="229"/>
    <col min="12550" max="12550" width="8.44140625" style="229" bestFit="1" customWidth="1"/>
    <col min="12551" max="12552" width="7.44140625" style="229" bestFit="1" customWidth="1"/>
    <col min="12553" max="12553" width="8.44140625" style="229" customWidth="1"/>
    <col min="12554" max="12554" width="9.44140625" style="229" bestFit="1" customWidth="1"/>
    <col min="12555" max="12556" width="7.44140625" style="229" bestFit="1" customWidth="1"/>
    <col min="12557" max="12557" width="12.44140625" style="229" bestFit="1" customWidth="1"/>
    <col min="12558" max="12790" width="8.77734375" style="229"/>
    <col min="12791" max="12791" width="32.77734375" style="229" bestFit="1" customWidth="1"/>
    <col min="12792" max="12792" width="5" style="229" bestFit="1" customWidth="1"/>
    <col min="12793" max="12795" width="9.44140625" style="229" bestFit="1" customWidth="1"/>
    <col min="12796" max="12797" width="8.44140625" style="229" bestFit="1" customWidth="1"/>
    <col min="12798" max="12798" width="4.77734375" style="229" customWidth="1"/>
    <col min="12799" max="12799" width="8.44140625" style="229" bestFit="1" customWidth="1"/>
    <col min="12800" max="12800" width="8" style="229" bestFit="1" customWidth="1"/>
    <col min="12801" max="12801" width="7.44140625" style="229" bestFit="1" customWidth="1"/>
    <col min="12802" max="12802" width="7.44140625" style="229" customWidth="1"/>
    <col min="12803" max="12804" width="7.44140625" style="229" bestFit="1" customWidth="1"/>
    <col min="12805" max="12805" width="8.77734375" style="229"/>
    <col min="12806" max="12806" width="8.44140625" style="229" bestFit="1" customWidth="1"/>
    <col min="12807" max="12808" width="7.44140625" style="229" bestFit="1" customWidth="1"/>
    <col min="12809" max="12809" width="8.44140625" style="229" customWidth="1"/>
    <col min="12810" max="12810" width="9.44140625" style="229" bestFit="1" customWidth="1"/>
    <col min="12811" max="12812" width="7.44140625" style="229" bestFit="1" customWidth="1"/>
    <col min="12813" max="12813" width="12.44140625" style="229" bestFit="1" customWidth="1"/>
    <col min="12814" max="13046" width="8.77734375" style="229"/>
    <col min="13047" max="13047" width="32.77734375" style="229" bestFit="1" customWidth="1"/>
    <col min="13048" max="13048" width="5" style="229" bestFit="1" customWidth="1"/>
    <col min="13049" max="13051" width="9.44140625" style="229" bestFit="1" customWidth="1"/>
    <col min="13052" max="13053" width="8.44140625" style="229" bestFit="1" customWidth="1"/>
    <col min="13054" max="13054" width="4.77734375" style="229" customWidth="1"/>
    <col min="13055" max="13055" width="8.44140625" style="229" bestFit="1" customWidth="1"/>
    <col min="13056" max="13056" width="8" style="229" bestFit="1" customWidth="1"/>
    <col min="13057" max="13057" width="7.44140625" style="229" bestFit="1" customWidth="1"/>
    <col min="13058" max="13058" width="7.44140625" style="229" customWidth="1"/>
    <col min="13059" max="13060" width="7.44140625" style="229" bestFit="1" customWidth="1"/>
    <col min="13061" max="13061" width="8.77734375" style="229"/>
    <col min="13062" max="13062" width="8.44140625" style="229" bestFit="1" customWidth="1"/>
    <col min="13063" max="13064" width="7.44140625" style="229" bestFit="1" customWidth="1"/>
    <col min="13065" max="13065" width="8.44140625" style="229" customWidth="1"/>
    <col min="13066" max="13066" width="9.44140625" style="229" bestFit="1" customWidth="1"/>
    <col min="13067" max="13068" width="7.44140625" style="229" bestFit="1" customWidth="1"/>
    <col min="13069" max="13069" width="12.44140625" style="229" bestFit="1" customWidth="1"/>
    <col min="13070" max="13302" width="8.77734375" style="229"/>
    <col min="13303" max="13303" width="32.77734375" style="229" bestFit="1" customWidth="1"/>
    <col min="13304" max="13304" width="5" style="229" bestFit="1" customWidth="1"/>
    <col min="13305" max="13307" width="9.44140625" style="229" bestFit="1" customWidth="1"/>
    <col min="13308" max="13309" width="8.44140625" style="229" bestFit="1" customWidth="1"/>
    <col min="13310" max="13310" width="4.77734375" style="229" customWidth="1"/>
    <col min="13311" max="13311" width="8.44140625" style="229" bestFit="1" customWidth="1"/>
    <col min="13312" max="13312" width="8" style="229" bestFit="1" customWidth="1"/>
    <col min="13313" max="13313" width="7.44140625" style="229" bestFit="1" customWidth="1"/>
    <col min="13314" max="13314" width="7.44140625" style="229" customWidth="1"/>
    <col min="13315" max="13316" width="7.44140625" style="229" bestFit="1" customWidth="1"/>
    <col min="13317" max="13317" width="8.77734375" style="229"/>
    <col min="13318" max="13318" width="8.44140625" style="229" bestFit="1" customWidth="1"/>
    <col min="13319" max="13320" width="7.44140625" style="229" bestFit="1" customWidth="1"/>
    <col min="13321" max="13321" width="8.44140625" style="229" customWidth="1"/>
    <col min="13322" max="13322" width="9.44140625" style="229" bestFit="1" customWidth="1"/>
    <col min="13323" max="13324" width="7.44140625" style="229" bestFit="1" customWidth="1"/>
    <col min="13325" max="13325" width="12.44140625" style="229" bestFit="1" customWidth="1"/>
    <col min="13326" max="13558" width="8.77734375" style="229"/>
    <col min="13559" max="13559" width="32.77734375" style="229" bestFit="1" customWidth="1"/>
    <col min="13560" max="13560" width="5" style="229" bestFit="1" customWidth="1"/>
    <col min="13561" max="13563" width="9.44140625" style="229" bestFit="1" customWidth="1"/>
    <col min="13564" max="13565" width="8.44140625" style="229" bestFit="1" customWidth="1"/>
    <col min="13566" max="13566" width="4.77734375" style="229" customWidth="1"/>
    <col min="13567" max="13567" width="8.44140625" style="229" bestFit="1" customWidth="1"/>
    <col min="13568" max="13568" width="8" style="229" bestFit="1" customWidth="1"/>
    <col min="13569" max="13569" width="7.44140625" style="229" bestFit="1" customWidth="1"/>
    <col min="13570" max="13570" width="7.44140625" style="229" customWidth="1"/>
    <col min="13571" max="13572" width="7.44140625" style="229" bestFit="1" customWidth="1"/>
    <col min="13573" max="13573" width="8.77734375" style="229"/>
    <col min="13574" max="13574" width="8.44140625" style="229" bestFit="1" customWidth="1"/>
    <col min="13575" max="13576" width="7.44140625" style="229" bestFit="1" customWidth="1"/>
    <col min="13577" max="13577" width="8.44140625" style="229" customWidth="1"/>
    <col min="13578" max="13578" width="9.44140625" style="229" bestFit="1" customWidth="1"/>
    <col min="13579" max="13580" width="7.44140625" style="229" bestFit="1" customWidth="1"/>
    <col min="13581" max="13581" width="12.44140625" style="229" bestFit="1" customWidth="1"/>
    <col min="13582" max="13814" width="8.77734375" style="229"/>
    <col min="13815" max="13815" width="32.77734375" style="229" bestFit="1" customWidth="1"/>
    <col min="13816" max="13816" width="5" style="229" bestFit="1" customWidth="1"/>
    <col min="13817" max="13819" width="9.44140625" style="229" bestFit="1" customWidth="1"/>
    <col min="13820" max="13821" width="8.44140625" style="229" bestFit="1" customWidth="1"/>
    <col min="13822" max="13822" width="4.77734375" style="229" customWidth="1"/>
    <col min="13823" max="13823" width="8.44140625" style="229" bestFit="1" customWidth="1"/>
    <col min="13824" max="13824" width="8" style="229" bestFit="1" customWidth="1"/>
    <col min="13825" max="13825" width="7.44140625" style="229" bestFit="1" customWidth="1"/>
    <col min="13826" max="13826" width="7.44140625" style="229" customWidth="1"/>
    <col min="13827" max="13828" width="7.44140625" style="229" bestFit="1" customWidth="1"/>
    <col min="13829" max="13829" width="8.77734375" style="229"/>
    <col min="13830" max="13830" width="8.44140625" style="229" bestFit="1" customWidth="1"/>
    <col min="13831" max="13832" width="7.44140625" style="229" bestFit="1" customWidth="1"/>
    <col min="13833" max="13833" width="8.44140625" style="229" customWidth="1"/>
    <col min="13834" max="13834" width="9.44140625" style="229" bestFit="1" customWidth="1"/>
    <col min="13835" max="13836" width="7.44140625" style="229" bestFit="1" customWidth="1"/>
    <col min="13837" max="13837" width="12.44140625" style="229" bestFit="1" customWidth="1"/>
    <col min="13838" max="14070" width="8.77734375" style="229"/>
    <col min="14071" max="14071" width="32.77734375" style="229" bestFit="1" customWidth="1"/>
    <col min="14072" max="14072" width="5" style="229" bestFit="1" customWidth="1"/>
    <col min="14073" max="14075" width="9.44140625" style="229" bestFit="1" customWidth="1"/>
    <col min="14076" max="14077" width="8.44140625" style="229" bestFit="1" customWidth="1"/>
    <col min="14078" max="14078" width="4.77734375" style="229" customWidth="1"/>
    <col min="14079" max="14079" width="8.44140625" style="229" bestFit="1" customWidth="1"/>
    <col min="14080" max="14080" width="8" style="229" bestFit="1" customWidth="1"/>
    <col min="14081" max="14081" width="7.44140625" style="229" bestFit="1" customWidth="1"/>
    <col min="14082" max="14082" width="7.44140625" style="229" customWidth="1"/>
    <col min="14083" max="14084" width="7.44140625" style="229" bestFit="1" customWidth="1"/>
    <col min="14085" max="14085" width="8.77734375" style="229"/>
    <col min="14086" max="14086" width="8.44140625" style="229" bestFit="1" customWidth="1"/>
    <col min="14087" max="14088" width="7.44140625" style="229" bestFit="1" customWidth="1"/>
    <col min="14089" max="14089" width="8.44140625" style="229" customWidth="1"/>
    <col min="14090" max="14090" width="9.44140625" style="229" bestFit="1" customWidth="1"/>
    <col min="14091" max="14092" width="7.44140625" style="229" bestFit="1" customWidth="1"/>
    <col min="14093" max="14093" width="12.44140625" style="229" bestFit="1" customWidth="1"/>
    <col min="14094" max="14326" width="8.77734375" style="229"/>
    <col min="14327" max="14327" width="32.77734375" style="229" bestFit="1" customWidth="1"/>
    <col min="14328" max="14328" width="5" style="229" bestFit="1" customWidth="1"/>
    <col min="14329" max="14331" width="9.44140625" style="229" bestFit="1" customWidth="1"/>
    <col min="14332" max="14333" width="8.44140625" style="229" bestFit="1" customWidth="1"/>
    <col min="14334" max="14334" width="4.77734375" style="229" customWidth="1"/>
    <col min="14335" max="14335" width="8.44140625" style="229" bestFit="1" customWidth="1"/>
    <col min="14336" max="14336" width="8" style="229" bestFit="1" customWidth="1"/>
    <col min="14337" max="14337" width="7.44140625" style="229" bestFit="1" customWidth="1"/>
    <col min="14338" max="14338" width="7.44140625" style="229" customWidth="1"/>
    <col min="14339" max="14340" width="7.44140625" style="229" bestFit="1" customWidth="1"/>
    <col min="14341" max="14341" width="8.77734375" style="229"/>
    <col min="14342" max="14342" width="8.44140625" style="229" bestFit="1" customWidth="1"/>
    <col min="14343" max="14344" width="7.44140625" style="229" bestFit="1" customWidth="1"/>
    <col min="14345" max="14345" width="8.44140625" style="229" customWidth="1"/>
    <col min="14346" max="14346" width="9.44140625" style="229" bestFit="1" customWidth="1"/>
    <col min="14347" max="14348" width="7.44140625" style="229" bestFit="1" customWidth="1"/>
    <col min="14349" max="14349" width="12.44140625" style="229" bestFit="1" customWidth="1"/>
    <col min="14350" max="14582" width="8.77734375" style="229"/>
    <col min="14583" max="14583" width="32.77734375" style="229" bestFit="1" customWidth="1"/>
    <col min="14584" max="14584" width="5" style="229" bestFit="1" customWidth="1"/>
    <col min="14585" max="14587" width="9.44140625" style="229" bestFit="1" customWidth="1"/>
    <col min="14588" max="14589" width="8.44140625" style="229" bestFit="1" customWidth="1"/>
    <col min="14590" max="14590" width="4.77734375" style="229" customWidth="1"/>
    <col min="14591" max="14591" width="8.44140625" style="229" bestFit="1" customWidth="1"/>
    <col min="14592" max="14592" width="8" style="229" bestFit="1" customWidth="1"/>
    <col min="14593" max="14593" width="7.44140625" style="229" bestFit="1" customWidth="1"/>
    <col min="14594" max="14594" width="7.44140625" style="229" customWidth="1"/>
    <col min="14595" max="14596" width="7.44140625" style="229" bestFit="1" customWidth="1"/>
    <col min="14597" max="14597" width="8.77734375" style="229"/>
    <col min="14598" max="14598" width="8.44140625" style="229" bestFit="1" customWidth="1"/>
    <col min="14599" max="14600" width="7.44140625" style="229" bestFit="1" customWidth="1"/>
    <col min="14601" max="14601" width="8.44140625" style="229" customWidth="1"/>
    <col min="14602" max="14602" width="9.44140625" style="229" bestFit="1" customWidth="1"/>
    <col min="14603" max="14604" width="7.44140625" style="229" bestFit="1" customWidth="1"/>
    <col min="14605" max="14605" width="12.44140625" style="229" bestFit="1" customWidth="1"/>
    <col min="14606" max="14838" width="8.77734375" style="229"/>
    <col min="14839" max="14839" width="32.77734375" style="229" bestFit="1" customWidth="1"/>
    <col min="14840" max="14840" width="5" style="229" bestFit="1" customWidth="1"/>
    <col min="14841" max="14843" width="9.44140625" style="229" bestFit="1" customWidth="1"/>
    <col min="14844" max="14845" width="8.44140625" style="229" bestFit="1" customWidth="1"/>
    <col min="14846" max="14846" width="4.77734375" style="229" customWidth="1"/>
    <col min="14847" max="14847" width="8.44140625" style="229" bestFit="1" customWidth="1"/>
    <col min="14848" max="14848" width="8" style="229" bestFit="1" customWidth="1"/>
    <col min="14849" max="14849" width="7.44140625" style="229" bestFit="1" customWidth="1"/>
    <col min="14850" max="14850" width="7.44140625" style="229" customWidth="1"/>
    <col min="14851" max="14852" width="7.44140625" style="229" bestFit="1" customWidth="1"/>
    <col min="14853" max="14853" width="8.77734375" style="229"/>
    <col min="14854" max="14854" width="8.44140625" style="229" bestFit="1" customWidth="1"/>
    <col min="14855" max="14856" width="7.44140625" style="229" bestFit="1" customWidth="1"/>
    <col min="14857" max="14857" width="8.44140625" style="229" customWidth="1"/>
    <col min="14858" max="14858" width="9.44140625" style="229" bestFit="1" customWidth="1"/>
    <col min="14859" max="14860" width="7.44140625" style="229" bestFit="1" customWidth="1"/>
    <col min="14861" max="14861" width="12.44140625" style="229" bestFit="1" customWidth="1"/>
    <col min="14862" max="15094" width="8.77734375" style="229"/>
    <col min="15095" max="15095" width="32.77734375" style="229" bestFit="1" customWidth="1"/>
    <col min="15096" max="15096" width="5" style="229" bestFit="1" customWidth="1"/>
    <col min="15097" max="15099" width="9.44140625" style="229" bestFit="1" customWidth="1"/>
    <col min="15100" max="15101" width="8.44140625" style="229" bestFit="1" customWidth="1"/>
    <col min="15102" max="15102" width="4.77734375" style="229" customWidth="1"/>
    <col min="15103" max="15103" width="8.44140625" style="229" bestFit="1" customWidth="1"/>
    <col min="15104" max="15104" width="8" style="229" bestFit="1" customWidth="1"/>
    <col min="15105" max="15105" width="7.44140625" style="229" bestFit="1" customWidth="1"/>
    <col min="15106" max="15106" width="7.44140625" style="229" customWidth="1"/>
    <col min="15107" max="15108" width="7.44140625" style="229" bestFit="1" customWidth="1"/>
    <col min="15109" max="15109" width="8.77734375" style="229"/>
    <col min="15110" max="15110" width="8.44140625" style="229" bestFit="1" customWidth="1"/>
    <col min="15111" max="15112" width="7.44140625" style="229" bestFit="1" customWidth="1"/>
    <col min="15113" max="15113" width="8.44140625" style="229" customWidth="1"/>
    <col min="15114" max="15114" width="9.44140625" style="229" bestFit="1" customWidth="1"/>
    <col min="15115" max="15116" width="7.44140625" style="229" bestFit="1" customWidth="1"/>
    <col min="15117" max="15117" width="12.44140625" style="229" bestFit="1" customWidth="1"/>
    <col min="15118" max="15350" width="8.77734375" style="229"/>
    <col min="15351" max="15351" width="32.77734375" style="229" bestFit="1" customWidth="1"/>
    <col min="15352" max="15352" width="5" style="229" bestFit="1" customWidth="1"/>
    <col min="15353" max="15355" width="9.44140625" style="229" bestFit="1" customWidth="1"/>
    <col min="15356" max="15357" width="8.44140625" style="229" bestFit="1" customWidth="1"/>
    <col min="15358" max="15358" width="4.77734375" style="229" customWidth="1"/>
    <col min="15359" max="15359" width="8.44140625" style="229" bestFit="1" customWidth="1"/>
    <col min="15360" max="15360" width="8" style="229" bestFit="1" customWidth="1"/>
    <col min="15361" max="15361" width="7.44140625" style="229" bestFit="1" customWidth="1"/>
    <col min="15362" max="15362" width="7.44140625" style="229" customWidth="1"/>
    <col min="15363" max="15364" width="7.44140625" style="229" bestFit="1" customWidth="1"/>
    <col min="15365" max="15365" width="8.77734375" style="229"/>
    <col min="15366" max="15366" width="8.44140625" style="229" bestFit="1" customWidth="1"/>
    <col min="15367" max="15368" width="7.44140625" style="229" bestFit="1" customWidth="1"/>
    <col min="15369" max="15369" width="8.44140625" style="229" customWidth="1"/>
    <col min="15370" max="15370" width="9.44140625" style="229" bestFit="1" customWidth="1"/>
    <col min="15371" max="15372" width="7.44140625" style="229" bestFit="1" customWidth="1"/>
    <col min="15373" max="15373" width="12.44140625" style="229" bestFit="1" customWidth="1"/>
    <col min="15374" max="15606" width="8.77734375" style="229"/>
    <col min="15607" max="15607" width="32.77734375" style="229" bestFit="1" customWidth="1"/>
    <col min="15608" max="15608" width="5" style="229" bestFit="1" customWidth="1"/>
    <col min="15609" max="15611" width="9.44140625" style="229" bestFit="1" customWidth="1"/>
    <col min="15612" max="15613" width="8.44140625" style="229" bestFit="1" customWidth="1"/>
    <col min="15614" max="15614" width="4.77734375" style="229" customWidth="1"/>
    <col min="15615" max="15615" width="8.44140625" style="229" bestFit="1" customWidth="1"/>
    <col min="15616" max="15616" width="8" style="229" bestFit="1" customWidth="1"/>
    <col min="15617" max="15617" width="7.44140625" style="229" bestFit="1" customWidth="1"/>
    <col min="15618" max="15618" width="7.44140625" style="229" customWidth="1"/>
    <col min="15619" max="15620" width="7.44140625" style="229" bestFit="1" customWidth="1"/>
    <col min="15621" max="15621" width="8.77734375" style="229"/>
    <col min="15622" max="15622" width="8.44140625" style="229" bestFit="1" customWidth="1"/>
    <col min="15623" max="15624" width="7.44140625" style="229" bestFit="1" customWidth="1"/>
    <col min="15625" max="15625" width="8.44140625" style="229" customWidth="1"/>
    <col min="15626" max="15626" width="9.44140625" style="229" bestFit="1" customWidth="1"/>
    <col min="15627" max="15628" width="7.44140625" style="229" bestFit="1" customWidth="1"/>
    <col min="15629" max="15629" width="12.44140625" style="229" bestFit="1" customWidth="1"/>
    <col min="15630" max="15862" width="8.77734375" style="229"/>
    <col min="15863" max="15863" width="32.77734375" style="229" bestFit="1" customWidth="1"/>
    <col min="15864" max="15864" width="5" style="229" bestFit="1" customWidth="1"/>
    <col min="15865" max="15867" width="9.44140625" style="229" bestFit="1" customWidth="1"/>
    <col min="15868" max="15869" width="8.44140625" style="229" bestFit="1" customWidth="1"/>
    <col min="15870" max="15870" width="4.77734375" style="229" customWidth="1"/>
    <col min="15871" max="15871" width="8.44140625" style="229" bestFit="1" customWidth="1"/>
    <col min="15872" max="15872" width="8" style="229" bestFit="1" customWidth="1"/>
    <col min="15873" max="15873" width="7.44140625" style="229" bestFit="1" customWidth="1"/>
    <col min="15874" max="15874" width="7.44140625" style="229" customWidth="1"/>
    <col min="15875" max="15876" width="7.44140625" style="229" bestFit="1" customWidth="1"/>
    <col min="15877" max="15877" width="8.77734375" style="229"/>
    <col min="15878" max="15878" width="8.44140625" style="229" bestFit="1" customWidth="1"/>
    <col min="15879" max="15880" width="7.44140625" style="229" bestFit="1" customWidth="1"/>
    <col min="15881" max="15881" width="8.44140625" style="229" customWidth="1"/>
    <col min="15882" max="15882" width="9.44140625" style="229" bestFit="1" customWidth="1"/>
    <col min="15883" max="15884" width="7.44140625" style="229" bestFit="1" customWidth="1"/>
    <col min="15885" max="15885" width="12.44140625" style="229" bestFit="1" customWidth="1"/>
    <col min="15886" max="16118" width="8.77734375" style="229"/>
    <col min="16119" max="16119" width="32.77734375" style="229" bestFit="1" customWidth="1"/>
    <col min="16120" max="16120" width="5" style="229" bestFit="1" customWidth="1"/>
    <col min="16121" max="16123" width="9.44140625" style="229" bestFit="1" customWidth="1"/>
    <col min="16124" max="16125" width="8.44140625" style="229" bestFit="1" customWidth="1"/>
    <col min="16126" max="16126" width="4.77734375" style="229" customWidth="1"/>
    <col min="16127" max="16127" width="8.44140625" style="229" bestFit="1" customWidth="1"/>
    <col min="16128" max="16128" width="8" style="229" bestFit="1" customWidth="1"/>
    <col min="16129" max="16129" width="7.44140625" style="229" bestFit="1" customWidth="1"/>
    <col min="16130" max="16130" width="7.44140625" style="229" customWidth="1"/>
    <col min="16131" max="16132" width="7.44140625" style="229" bestFit="1" customWidth="1"/>
    <col min="16133" max="16133" width="8.77734375" style="229"/>
    <col min="16134" max="16134" width="8.44140625" style="229" bestFit="1" customWidth="1"/>
    <col min="16135" max="16136" width="7.44140625" style="229" bestFit="1" customWidth="1"/>
    <col min="16137" max="16137" width="8.44140625" style="229" customWidth="1"/>
    <col min="16138" max="16138" width="9.44140625" style="229" bestFit="1" customWidth="1"/>
    <col min="16139" max="16140" width="7.44140625" style="229" bestFit="1" customWidth="1"/>
    <col min="16141" max="16141" width="12.44140625" style="229" bestFit="1" customWidth="1"/>
    <col min="16142" max="16384" width="8.77734375" style="229"/>
  </cols>
  <sheetData>
    <row r="1" spans="1:21" s="223" customFormat="1">
      <c r="A1" s="219"/>
      <c r="B1" s="220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19"/>
      <c r="N1" s="219"/>
      <c r="O1" s="219"/>
      <c r="P1" s="219"/>
      <c r="Q1" s="219"/>
      <c r="R1" s="219"/>
      <c r="S1" s="219"/>
      <c r="T1" s="219"/>
      <c r="U1" s="219"/>
    </row>
    <row r="2" spans="1:21" s="226" customFormat="1">
      <c r="A2" s="224"/>
      <c r="B2" s="225" t="s">
        <v>1512</v>
      </c>
      <c r="C2" s="221"/>
      <c r="D2" s="222"/>
      <c r="E2" s="222"/>
      <c r="F2" s="224"/>
      <c r="G2" s="224"/>
      <c r="H2" s="224"/>
      <c r="I2" s="224"/>
      <c r="J2" s="224"/>
      <c r="K2" s="224"/>
      <c r="L2" s="224"/>
      <c r="M2" s="224"/>
      <c r="N2" s="224"/>
    </row>
    <row r="3" spans="1:21">
      <c r="B3" s="245" t="s">
        <v>1430</v>
      </c>
      <c r="C3" s="221"/>
      <c r="D3" s="222"/>
      <c r="E3" s="222"/>
      <c r="F3" s="228"/>
      <c r="G3" s="227"/>
      <c r="H3" s="227"/>
      <c r="I3" s="227"/>
      <c r="J3" s="227"/>
      <c r="K3" s="227"/>
      <c r="L3" s="227"/>
      <c r="M3" s="227"/>
      <c r="N3" s="227"/>
    </row>
    <row r="4" spans="1:21">
      <c r="B4" s="221"/>
      <c r="C4" s="221"/>
      <c r="D4" s="222"/>
      <c r="E4" s="222"/>
      <c r="F4" s="228"/>
      <c r="G4" s="227"/>
      <c r="H4" s="227"/>
      <c r="I4" s="227"/>
      <c r="J4" s="227"/>
      <c r="K4" s="227"/>
      <c r="L4" s="227"/>
      <c r="M4" s="227"/>
      <c r="N4" s="227"/>
    </row>
    <row r="5" spans="1:21">
      <c r="B5" s="230" t="s">
        <v>1431</v>
      </c>
      <c r="C5" s="231">
        <f>+E5+D5</f>
        <v>52000</v>
      </c>
      <c r="D5" s="242"/>
      <c r="E5" s="242">
        <v>52000</v>
      </c>
      <c r="F5" s="227"/>
      <c r="G5" s="227"/>
      <c r="H5" s="227"/>
      <c r="I5" s="227"/>
      <c r="J5" s="227"/>
      <c r="K5" s="227"/>
      <c r="L5" s="229"/>
    </row>
    <row r="6" spans="1:21">
      <c r="B6" s="230"/>
      <c r="C6" s="231"/>
      <c r="D6" s="242"/>
      <c r="E6" s="242"/>
      <c r="F6" s="227"/>
      <c r="G6" s="227"/>
      <c r="H6" s="227"/>
      <c r="I6" s="227"/>
      <c r="J6" s="227"/>
      <c r="K6" s="227"/>
      <c r="L6" s="229"/>
    </row>
    <row r="7" spans="1:21">
      <c r="B7" s="246" t="s">
        <v>1432</v>
      </c>
      <c r="C7" s="221"/>
      <c r="D7" s="222"/>
      <c r="E7" s="222"/>
      <c r="F7" s="227"/>
      <c r="G7" s="227"/>
      <c r="H7" s="227"/>
      <c r="I7" s="227"/>
      <c r="J7" s="227"/>
      <c r="K7" s="227"/>
      <c r="L7" s="229"/>
    </row>
    <row r="8" spans="1:21" ht="24.75" customHeight="1">
      <c r="B8" s="221"/>
      <c r="C8" s="221"/>
      <c r="D8" s="222"/>
      <c r="E8" s="222"/>
      <c r="F8" s="227"/>
      <c r="G8" s="227"/>
      <c r="H8" s="227"/>
      <c r="I8" s="227"/>
      <c r="J8" s="227"/>
      <c r="K8" s="227"/>
      <c r="L8" s="229"/>
    </row>
    <row r="9" spans="1:21">
      <c r="B9" s="230" t="s">
        <v>1433</v>
      </c>
      <c r="C9" s="231">
        <f>+E9+D9</f>
        <v>20000</v>
      </c>
      <c r="D9" s="242"/>
      <c r="E9" s="242">
        <v>20000</v>
      </c>
      <c r="F9" s="227"/>
      <c r="G9" s="227"/>
      <c r="H9" s="227"/>
      <c r="I9" s="227"/>
      <c r="J9" s="227"/>
      <c r="K9" s="227"/>
      <c r="L9" s="229"/>
    </row>
    <row r="10" spans="1:21">
      <c r="B10" s="230"/>
      <c r="C10" s="231"/>
      <c r="D10" s="242"/>
      <c r="E10" s="242"/>
      <c r="F10" s="227"/>
      <c r="G10" s="227"/>
      <c r="H10" s="227"/>
      <c r="I10" s="227"/>
      <c r="J10" s="227"/>
      <c r="K10" s="227"/>
      <c r="L10" s="229"/>
    </row>
    <row r="11" spans="1:21">
      <c r="B11" s="246" t="s">
        <v>1434</v>
      </c>
      <c r="C11" s="221"/>
      <c r="D11" s="222"/>
      <c r="E11" s="222"/>
      <c r="F11" s="227"/>
      <c r="G11" s="227"/>
      <c r="H11" s="227"/>
      <c r="I11" s="227"/>
      <c r="J11" s="227"/>
      <c r="K11" s="227"/>
      <c r="L11" s="229"/>
    </row>
    <row r="12" spans="1:21">
      <c r="B12" s="221"/>
      <c r="C12" s="221"/>
      <c r="D12" s="222"/>
      <c r="E12" s="222"/>
      <c r="F12" s="227"/>
      <c r="G12" s="227"/>
      <c r="H12" s="227"/>
      <c r="I12" s="227"/>
      <c r="J12" s="227"/>
      <c r="K12" s="227"/>
      <c r="L12" s="229"/>
    </row>
    <row r="13" spans="1:21">
      <c r="B13" s="232" t="s">
        <v>1435</v>
      </c>
      <c r="C13" s="231">
        <f>+D13+E13</f>
        <v>12000</v>
      </c>
      <c r="D13" s="242"/>
      <c r="E13" s="242">
        <v>12000</v>
      </c>
      <c r="F13" s="224"/>
      <c r="G13" s="222"/>
      <c r="H13" s="222"/>
      <c r="I13" s="222"/>
      <c r="J13" s="222"/>
      <c r="K13" s="222"/>
      <c r="L13" s="222"/>
    </row>
    <row r="14" spans="1:21">
      <c r="B14" s="232" t="s">
        <v>1436</v>
      </c>
      <c r="C14" s="231">
        <f t="shared" ref="C14:C62" si="0">+D14+E14</f>
        <v>2000</v>
      </c>
      <c r="D14" s="242"/>
      <c r="E14" s="242">
        <v>2000</v>
      </c>
      <c r="F14" s="227"/>
      <c r="G14" s="227"/>
      <c r="H14" s="227"/>
      <c r="I14" s="227"/>
      <c r="J14" s="227"/>
      <c r="K14" s="227"/>
      <c r="L14" s="229"/>
    </row>
    <row r="15" spans="1:21">
      <c r="B15" s="232" t="s">
        <v>1437</v>
      </c>
      <c r="C15" s="231">
        <f t="shared" si="0"/>
        <v>18000</v>
      </c>
      <c r="D15" s="242"/>
      <c r="E15" s="242">
        <v>18000</v>
      </c>
      <c r="F15" s="227"/>
      <c r="G15" s="227"/>
      <c r="H15" s="227"/>
      <c r="I15" s="227"/>
      <c r="J15" s="227"/>
      <c r="K15" s="227"/>
      <c r="L15" s="229"/>
    </row>
    <row r="16" spans="1:21">
      <c r="B16" s="232" t="s">
        <v>1438</v>
      </c>
      <c r="C16" s="231">
        <f t="shared" si="0"/>
        <v>13000</v>
      </c>
      <c r="D16" s="242"/>
      <c r="E16" s="242">
        <v>13000</v>
      </c>
      <c r="F16" s="227"/>
      <c r="G16" s="227"/>
      <c r="H16" s="227"/>
      <c r="I16" s="227"/>
      <c r="J16" s="227"/>
      <c r="K16" s="227"/>
      <c r="L16" s="229"/>
    </row>
    <row r="17" spans="1:12">
      <c r="A17" s="222"/>
      <c r="B17" s="232" t="s">
        <v>1439</v>
      </c>
      <c r="C17" s="231">
        <f t="shared" si="0"/>
        <v>12000</v>
      </c>
      <c r="D17" s="242"/>
      <c r="E17" s="242">
        <v>12000</v>
      </c>
      <c r="F17" s="227"/>
      <c r="G17" s="227"/>
      <c r="H17" s="227"/>
      <c r="I17" s="227"/>
      <c r="J17" s="227"/>
      <c r="K17" s="227"/>
      <c r="L17" s="229"/>
    </row>
    <row r="18" spans="1:12">
      <c r="B18" s="232" t="s">
        <v>1440</v>
      </c>
      <c r="C18" s="231">
        <f t="shared" si="0"/>
        <v>10000</v>
      </c>
      <c r="D18" s="242"/>
      <c r="E18" s="242">
        <v>10000</v>
      </c>
      <c r="F18" s="227"/>
      <c r="G18" s="227"/>
      <c r="H18" s="227"/>
      <c r="I18" s="227"/>
      <c r="J18" s="227"/>
      <c r="K18" s="227"/>
      <c r="L18" s="229"/>
    </row>
    <row r="19" spans="1:12">
      <c r="B19" s="232" t="s">
        <v>1441</v>
      </c>
      <c r="C19" s="231">
        <f t="shared" si="0"/>
        <v>10000</v>
      </c>
      <c r="D19" s="242"/>
      <c r="E19" s="242">
        <v>10000</v>
      </c>
      <c r="F19" s="227"/>
      <c r="G19" s="227"/>
      <c r="H19" s="227"/>
      <c r="I19" s="227"/>
      <c r="J19" s="227"/>
      <c r="K19" s="227"/>
      <c r="L19" s="229"/>
    </row>
    <row r="20" spans="1:12">
      <c r="B20" s="232" t="s">
        <v>1442</v>
      </c>
      <c r="C20" s="231">
        <f t="shared" si="0"/>
        <v>30000</v>
      </c>
      <c r="D20" s="242"/>
      <c r="E20" s="242">
        <v>30000</v>
      </c>
      <c r="F20" s="227"/>
      <c r="G20" s="227"/>
      <c r="H20" s="227"/>
      <c r="I20" s="227"/>
      <c r="J20" s="227"/>
      <c r="K20" s="227"/>
      <c r="L20" s="229"/>
    </row>
    <row r="21" spans="1:12">
      <c r="A21" s="222"/>
      <c r="B21" s="232" t="s">
        <v>1443</v>
      </c>
      <c r="C21" s="231">
        <f t="shared" si="0"/>
        <v>5000</v>
      </c>
      <c r="D21" s="242"/>
      <c r="E21" s="242">
        <v>5000</v>
      </c>
      <c r="F21" s="227"/>
      <c r="G21" s="227"/>
      <c r="H21" s="227"/>
      <c r="I21" s="227"/>
      <c r="J21" s="227"/>
      <c r="K21" s="227"/>
      <c r="L21" s="229"/>
    </row>
    <row r="22" spans="1:12">
      <c r="B22" s="232" t="s">
        <v>1444</v>
      </c>
      <c r="C22" s="231">
        <f t="shared" si="0"/>
        <v>10000</v>
      </c>
      <c r="D22" s="242"/>
      <c r="E22" s="242">
        <v>10000</v>
      </c>
      <c r="F22" s="227"/>
      <c r="G22" s="227"/>
      <c r="H22" s="227"/>
      <c r="I22" s="227"/>
      <c r="J22" s="227"/>
      <c r="K22" s="227"/>
      <c r="L22" s="229"/>
    </row>
    <row r="23" spans="1:12">
      <c r="B23" s="232" t="s">
        <v>1445</v>
      </c>
      <c r="C23" s="231">
        <f t="shared" si="0"/>
        <v>5000</v>
      </c>
      <c r="D23" s="242"/>
      <c r="E23" s="242">
        <v>5000</v>
      </c>
      <c r="F23" s="227"/>
      <c r="G23" s="227"/>
      <c r="H23" s="227"/>
      <c r="I23" s="227"/>
      <c r="J23" s="227"/>
      <c r="K23" s="227"/>
      <c r="L23" s="229"/>
    </row>
    <row r="24" spans="1:12">
      <c r="A24" s="222"/>
      <c r="B24" s="232" t="s">
        <v>1446</v>
      </c>
      <c r="C24" s="231">
        <v>15000</v>
      </c>
      <c r="D24" s="242"/>
      <c r="E24" s="242">
        <v>15000</v>
      </c>
      <c r="F24" s="227"/>
      <c r="G24" s="227"/>
      <c r="H24" s="227"/>
      <c r="I24" s="227"/>
      <c r="J24" s="227"/>
      <c r="K24" s="227"/>
      <c r="L24" s="229"/>
    </row>
    <row r="25" spans="1:12">
      <c r="A25" s="229"/>
      <c r="B25" s="232" t="s">
        <v>1447</v>
      </c>
      <c r="C25" s="231">
        <v>200000</v>
      </c>
      <c r="D25" s="242"/>
      <c r="E25" s="242">
        <v>200000</v>
      </c>
      <c r="F25" s="227"/>
      <c r="G25" s="227"/>
      <c r="H25" s="227"/>
      <c r="I25" s="227"/>
      <c r="J25" s="227"/>
      <c r="K25" s="227"/>
      <c r="L25" s="229"/>
    </row>
    <row r="26" spans="1:12">
      <c r="A26" s="222"/>
      <c r="B26" s="232" t="s">
        <v>1448</v>
      </c>
      <c r="C26" s="231">
        <f t="shared" si="0"/>
        <v>20000</v>
      </c>
      <c r="D26" s="242"/>
      <c r="E26" s="242">
        <v>20000</v>
      </c>
      <c r="F26" s="227"/>
      <c r="G26" s="227"/>
      <c r="H26" s="227"/>
      <c r="I26" s="227"/>
      <c r="J26" s="227"/>
      <c r="K26" s="227"/>
      <c r="L26" s="229"/>
    </row>
    <row r="27" spans="1:12">
      <c r="B27" s="232" t="s">
        <v>1449</v>
      </c>
      <c r="C27" s="231">
        <f t="shared" si="0"/>
        <v>10000</v>
      </c>
      <c r="D27" s="242"/>
      <c r="E27" s="242">
        <v>10000</v>
      </c>
      <c r="F27" s="227"/>
      <c r="G27" s="227"/>
      <c r="H27" s="227"/>
      <c r="I27" s="227"/>
      <c r="J27" s="227"/>
      <c r="K27" s="227"/>
      <c r="L27" s="229"/>
    </row>
    <row r="28" spans="1:12">
      <c r="B28" s="232" t="s">
        <v>1450</v>
      </c>
      <c r="C28" s="231">
        <f t="shared" si="0"/>
        <v>7000</v>
      </c>
      <c r="D28" s="242"/>
      <c r="E28" s="243">
        <v>7000</v>
      </c>
      <c r="F28" s="227"/>
      <c r="G28" s="227"/>
      <c r="H28" s="227"/>
      <c r="I28" s="227"/>
      <c r="J28" s="227"/>
      <c r="K28" s="227"/>
      <c r="L28" s="229"/>
    </row>
    <row r="29" spans="1:12">
      <c r="B29" s="232" t="s">
        <v>1451</v>
      </c>
      <c r="C29" s="231">
        <v>16000</v>
      </c>
      <c r="D29" s="242"/>
      <c r="E29" s="243">
        <v>16000</v>
      </c>
      <c r="F29" s="227"/>
      <c r="G29" s="227"/>
      <c r="H29" s="227"/>
      <c r="I29" s="227"/>
      <c r="J29" s="227"/>
      <c r="K29" s="227"/>
      <c r="L29" s="229"/>
    </row>
    <row r="30" spans="1:12">
      <c r="B30" s="232" t="s">
        <v>1452</v>
      </c>
      <c r="C30" s="231">
        <f t="shared" si="0"/>
        <v>5000</v>
      </c>
      <c r="D30" s="242"/>
      <c r="E30" s="243">
        <v>5000</v>
      </c>
      <c r="F30" s="227"/>
      <c r="G30" s="227"/>
      <c r="H30" s="227"/>
      <c r="I30" s="227"/>
      <c r="J30" s="227"/>
      <c r="K30" s="227"/>
      <c r="L30" s="229"/>
    </row>
    <row r="31" spans="1:12">
      <c r="B31" s="232" t="s">
        <v>1453</v>
      </c>
      <c r="C31" s="231">
        <f t="shared" si="0"/>
        <v>6000</v>
      </c>
      <c r="D31" s="242"/>
      <c r="E31" s="243">
        <v>6000</v>
      </c>
      <c r="F31" s="227"/>
      <c r="G31" s="227"/>
      <c r="H31" s="227"/>
      <c r="I31" s="227"/>
      <c r="J31" s="227"/>
      <c r="K31" s="227"/>
      <c r="L31" s="229"/>
    </row>
    <row r="32" spans="1:12">
      <c r="B32" s="232"/>
      <c r="C32" s="231"/>
      <c r="D32" s="242"/>
      <c r="E32" s="243"/>
      <c r="F32" s="227"/>
      <c r="G32" s="227"/>
      <c r="H32" s="227"/>
      <c r="I32" s="227"/>
      <c r="J32" s="227"/>
      <c r="K32" s="227"/>
      <c r="L32" s="229"/>
    </row>
    <row r="33" spans="1:12">
      <c r="B33" s="246" t="s">
        <v>1454</v>
      </c>
      <c r="C33" s="221"/>
      <c r="D33" s="222"/>
      <c r="E33" s="222"/>
      <c r="F33" s="227"/>
      <c r="G33" s="227"/>
      <c r="H33" s="227"/>
      <c r="I33" s="227"/>
      <c r="J33" s="227"/>
      <c r="K33" s="227"/>
      <c r="L33" s="229"/>
    </row>
    <row r="34" spans="1:12">
      <c r="B34" s="221"/>
      <c r="C34" s="221"/>
      <c r="D34" s="222"/>
      <c r="E34" s="222"/>
      <c r="F34" s="227"/>
      <c r="G34" s="227"/>
      <c r="H34" s="227"/>
      <c r="I34" s="227"/>
      <c r="J34" s="227"/>
      <c r="K34" s="227"/>
      <c r="L34" s="229"/>
    </row>
    <row r="35" spans="1:12" ht="52.05" customHeight="1">
      <c r="B35" s="232" t="s">
        <v>1455</v>
      </c>
      <c r="C35" s="233">
        <v>15000</v>
      </c>
      <c r="D35" s="242"/>
      <c r="E35" s="243">
        <v>15000</v>
      </c>
      <c r="F35" s="227"/>
      <c r="G35" s="227"/>
      <c r="H35" s="227"/>
      <c r="I35" s="227"/>
      <c r="J35" s="227"/>
      <c r="K35" s="227"/>
      <c r="L35" s="229"/>
    </row>
    <row r="36" spans="1:12">
      <c r="B36" s="232" t="s">
        <v>1456</v>
      </c>
      <c r="C36" s="234">
        <v>25000</v>
      </c>
      <c r="D36" s="242"/>
      <c r="E36" s="243">
        <v>25000</v>
      </c>
      <c r="F36" s="227"/>
      <c r="G36" s="227"/>
      <c r="H36" s="227"/>
      <c r="I36" s="227"/>
      <c r="J36" s="227"/>
      <c r="K36" s="227"/>
      <c r="L36" s="229"/>
    </row>
    <row r="37" spans="1:12">
      <c r="B37" s="235" t="s">
        <v>1457</v>
      </c>
      <c r="C37" s="234">
        <f t="shared" si="0"/>
        <v>10000</v>
      </c>
      <c r="D37" s="242"/>
      <c r="E37" s="243">
        <v>10000</v>
      </c>
      <c r="F37" s="227"/>
      <c r="G37" s="227"/>
      <c r="H37" s="227"/>
      <c r="I37" s="227"/>
      <c r="J37" s="227"/>
      <c r="K37" s="227"/>
      <c r="L37" s="229"/>
    </row>
    <row r="38" spans="1:12">
      <c r="B38" s="235" t="s">
        <v>1458</v>
      </c>
      <c r="C38" s="234">
        <f t="shared" si="0"/>
        <v>25000</v>
      </c>
      <c r="D38" s="242"/>
      <c r="E38" s="243">
        <v>25000</v>
      </c>
      <c r="F38" s="227"/>
      <c r="G38" s="227"/>
      <c r="H38" s="227"/>
      <c r="I38" s="227"/>
      <c r="J38" s="227"/>
      <c r="K38" s="227"/>
      <c r="L38" s="229"/>
    </row>
    <row r="39" spans="1:12">
      <c r="B39" s="235" t="s">
        <v>1459</v>
      </c>
      <c r="C39" s="234">
        <f t="shared" si="0"/>
        <v>45000</v>
      </c>
      <c r="D39" s="242"/>
      <c r="E39" s="243">
        <v>45000</v>
      </c>
      <c r="F39" s="227"/>
      <c r="G39" s="227"/>
      <c r="H39" s="227"/>
      <c r="I39" s="227"/>
      <c r="J39" s="227"/>
      <c r="K39" s="227"/>
      <c r="L39" s="229"/>
    </row>
    <row r="40" spans="1:12">
      <c r="B40" s="235" t="s">
        <v>1460</v>
      </c>
      <c r="C40" s="234">
        <v>25000</v>
      </c>
      <c r="D40" s="242"/>
      <c r="E40" s="243">
        <v>25000</v>
      </c>
      <c r="F40" s="227"/>
      <c r="G40" s="227"/>
      <c r="H40" s="227"/>
      <c r="I40" s="227"/>
      <c r="J40" s="227"/>
      <c r="K40" s="227"/>
      <c r="L40" s="229"/>
    </row>
    <row r="41" spans="1:12">
      <c r="B41" s="235" t="s">
        <v>1461</v>
      </c>
      <c r="C41" s="234">
        <f t="shared" si="0"/>
        <v>45000</v>
      </c>
      <c r="D41" s="242"/>
      <c r="E41" s="243">
        <v>45000</v>
      </c>
      <c r="F41" s="227"/>
      <c r="G41" s="227"/>
      <c r="H41" s="227"/>
      <c r="I41" s="227"/>
      <c r="J41" s="227"/>
      <c r="K41" s="227"/>
      <c r="L41" s="229"/>
    </row>
    <row r="42" spans="1:12">
      <c r="B42" s="235" t="s">
        <v>1462</v>
      </c>
      <c r="C42" s="234">
        <v>50000</v>
      </c>
      <c r="D42" s="242"/>
      <c r="E42" s="243">
        <v>50000</v>
      </c>
      <c r="F42" s="227"/>
      <c r="G42" s="227"/>
      <c r="H42" s="227"/>
      <c r="I42" s="227"/>
      <c r="J42" s="227"/>
      <c r="K42" s="227"/>
      <c r="L42" s="229"/>
    </row>
    <row r="43" spans="1:12">
      <c r="B43" s="235" t="s">
        <v>1463</v>
      </c>
      <c r="C43" s="234">
        <v>68000</v>
      </c>
      <c r="D43" s="242"/>
      <c r="E43" s="243">
        <v>68000</v>
      </c>
      <c r="F43" s="227"/>
      <c r="G43" s="227"/>
      <c r="H43" s="227"/>
      <c r="I43" s="227"/>
      <c r="J43" s="227"/>
      <c r="K43" s="227"/>
      <c r="L43" s="229"/>
    </row>
    <row r="44" spans="1:12">
      <c r="B44" s="235" t="s">
        <v>1464</v>
      </c>
      <c r="C44" s="234">
        <v>45000</v>
      </c>
      <c r="D44" s="242"/>
      <c r="E44" s="243">
        <v>45000</v>
      </c>
      <c r="F44" s="227"/>
      <c r="G44" s="227"/>
      <c r="H44" s="227"/>
      <c r="I44" s="227"/>
      <c r="J44" s="227"/>
      <c r="K44" s="227"/>
      <c r="L44" s="229"/>
    </row>
    <row r="45" spans="1:12">
      <c r="B45" s="235" t="s">
        <v>1465</v>
      </c>
      <c r="C45" s="234">
        <v>75000</v>
      </c>
      <c r="D45" s="242"/>
      <c r="E45" s="243">
        <v>75000</v>
      </c>
      <c r="F45" s="227"/>
      <c r="G45" s="227"/>
      <c r="H45" s="227"/>
      <c r="I45" s="227"/>
      <c r="J45" s="227"/>
      <c r="K45" s="227"/>
      <c r="L45" s="229"/>
    </row>
    <row r="46" spans="1:12">
      <c r="B46" s="235"/>
      <c r="C46" s="234"/>
      <c r="D46" s="242"/>
      <c r="E46" s="243"/>
      <c r="F46" s="227"/>
      <c r="G46" s="227"/>
      <c r="H46" s="227"/>
      <c r="I46" s="227"/>
      <c r="J46" s="227"/>
      <c r="K46" s="227"/>
      <c r="L46" s="229"/>
    </row>
    <row r="47" spans="1:12" s="251" customFormat="1" ht="30">
      <c r="A47" s="247"/>
      <c r="B47" s="248" t="s">
        <v>1466</v>
      </c>
      <c r="C47" s="249"/>
      <c r="D47" s="250"/>
      <c r="E47" s="250"/>
      <c r="F47" s="247"/>
      <c r="G47" s="247"/>
      <c r="H47" s="247"/>
      <c r="I47" s="247"/>
      <c r="J47" s="247"/>
      <c r="K47" s="247"/>
    </row>
    <row r="48" spans="1:12">
      <c r="B48" s="221"/>
      <c r="C48" s="221"/>
      <c r="D48" s="222"/>
      <c r="E48" s="222"/>
      <c r="F48" s="227"/>
      <c r="G48" s="227"/>
      <c r="H48" s="227"/>
      <c r="I48" s="227"/>
      <c r="J48" s="227"/>
      <c r="K48" s="227"/>
      <c r="L48" s="229"/>
    </row>
    <row r="49" spans="1:12">
      <c r="B49" s="221" t="s">
        <v>1467</v>
      </c>
      <c r="C49" s="233">
        <f t="shared" si="0"/>
        <v>40000</v>
      </c>
      <c r="D49" s="242"/>
      <c r="E49" s="243">
        <v>40000</v>
      </c>
      <c r="F49" s="227"/>
      <c r="G49" s="227"/>
      <c r="H49" s="227"/>
      <c r="I49" s="227"/>
      <c r="J49" s="227"/>
      <c r="K49" s="227"/>
      <c r="L49" s="229"/>
    </row>
    <row r="50" spans="1:12">
      <c r="B50" s="221" t="s">
        <v>1468</v>
      </c>
      <c r="C50" s="233">
        <f t="shared" si="0"/>
        <v>60000</v>
      </c>
      <c r="D50" s="242"/>
      <c r="E50" s="243">
        <v>60000</v>
      </c>
      <c r="F50" s="227"/>
      <c r="G50" s="227"/>
      <c r="H50" s="227"/>
      <c r="I50" s="227"/>
      <c r="J50" s="227"/>
      <c r="K50" s="227"/>
      <c r="L50" s="229"/>
    </row>
    <row r="51" spans="1:12">
      <c r="B51" s="221" t="s">
        <v>1469</v>
      </c>
      <c r="C51" s="233">
        <f t="shared" si="0"/>
        <v>60000</v>
      </c>
      <c r="D51" s="242"/>
      <c r="E51" s="243">
        <v>60000</v>
      </c>
      <c r="F51" s="227"/>
      <c r="G51" s="227"/>
      <c r="H51" s="227"/>
      <c r="I51" s="227"/>
      <c r="J51" s="227"/>
      <c r="K51" s="227"/>
      <c r="L51" s="229"/>
    </row>
    <row r="52" spans="1:12">
      <c r="B52" s="221"/>
      <c r="C52" s="233"/>
      <c r="D52" s="242"/>
      <c r="E52" s="243"/>
      <c r="F52" s="227"/>
      <c r="G52" s="227"/>
      <c r="H52" s="227"/>
      <c r="I52" s="227"/>
      <c r="J52" s="227"/>
      <c r="K52" s="227"/>
      <c r="L52" s="229"/>
    </row>
    <row r="53" spans="1:12" s="251" customFormat="1" ht="30">
      <c r="A53" s="247"/>
      <c r="B53" s="246" t="s">
        <v>1470</v>
      </c>
      <c r="C53" s="249"/>
      <c r="D53" s="250"/>
      <c r="E53" s="250"/>
      <c r="F53" s="247"/>
      <c r="G53" s="247"/>
      <c r="H53" s="247"/>
      <c r="I53" s="247"/>
      <c r="J53" s="247"/>
      <c r="K53" s="247"/>
    </row>
    <row r="54" spans="1:12">
      <c r="B54" s="221"/>
      <c r="C54" s="221"/>
      <c r="D54" s="222"/>
      <c r="E54" s="222"/>
      <c r="F54" s="227"/>
      <c r="G54" s="227"/>
      <c r="H54" s="227"/>
      <c r="I54" s="227"/>
      <c r="J54" s="227"/>
      <c r="K54" s="227"/>
      <c r="L54" s="229"/>
    </row>
    <row r="55" spans="1:12">
      <c r="B55" s="232" t="s">
        <v>1471</v>
      </c>
      <c r="C55" s="233">
        <f t="shared" si="0"/>
        <v>8000</v>
      </c>
      <c r="D55" s="242"/>
      <c r="E55" s="243">
        <v>8000</v>
      </c>
      <c r="F55" s="227"/>
      <c r="G55" s="227"/>
      <c r="H55" s="227"/>
      <c r="I55" s="227"/>
      <c r="J55" s="227"/>
      <c r="K55" s="227"/>
      <c r="L55" s="229"/>
    </row>
    <row r="56" spans="1:12">
      <c r="B56" s="232" t="s">
        <v>1472</v>
      </c>
      <c r="C56" s="233">
        <f t="shared" si="0"/>
        <v>3000</v>
      </c>
      <c r="D56" s="242"/>
      <c r="E56" s="243">
        <v>3000</v>
      </c>
      <c r="F56" s="227"/>
      <c r="G56" s="227"/>
      <c r="H56" s="227"/>
      <c r="I56" s="227"/>
      <c r="J56" s="227"/>
      <c r="K56" s="227"/>
      <c r="L56" s="229"/>
    </row>
    <row r="57" spans="1:12">
      <c r="B57" s="232"/>
      <c r="C57" s="233"/>
      <c r="D57" s="242"/>
      <c r="E57" s="243"/>
      <c r="F57" s="227"/>
      <c r="G57" s="227"/>
      <c r="H57" s="227"/>
      <c r="I57" s="227"/>
      <c r="J57" s="227"/>
      <c r="K57" s="227"/>
      <c r="L57" s="229"/>
    </row>
    <row r="58" spans="1:12" s="251" customFormat="1" ht="30">
      <c r="A58" s="247"/>
      <c r="B58" s="246" t="s">
        <v>1473</v>
      </c>
      <c r="C58" s="249"/>
      <c r="D58" s="250"/>
      <c r="E58" s="250"/>
      <c r="F58" s="247"/>
      <c r="G58" s="247"/>
      <c r="H58" s="247"/>
      <c r="I58" s="247"/>
      <c r="J58" s="247"/>
      <c r="K58" s="247"/>
    </row>
    <row r="59" spans="1:12">
      <c r="B59" s="221"/>
      <c r="C59" s="221"/>
      <c r="D59" s="222"/>
      <c r="E59" s="222"/>
      <c r="F59" s="227"/>
      <c r="G59" s="227"/>
      <c r="H59" s="227"/>
      <c r="I59" s="227"/>
      <c r="J59" s="227"/>
      <c r="K59" s="227"/>
      <c r="L59" s="229"/>
    </row>
    <row r="60" spans="1:12">
      <c r="B60" s="232" t="s">
        <v>1474</v>
      </c>
      <c r="C60" s="236">
        <f t="shared" si="0"/>
        <v>15000</v>
      </c>
      <c r="D60" s="242"/>
      <c r="E60" s="244">
        <v>15000</v>
      </c>
      <c r="F60" s="227"/>
      <c r="G60" s="227"/>
      <c r="H60" s="227"/>
      <c r="I60" s="227"/>
      <c r="J60" s="227"/>
      <c r="K60" s="227"/>
      <c r="L60" s="229"/>
    </row>
    <row r="61" spans="1:12">
      <c r="B61" s="232" t="s">
        <v>1475</v>
      </c>
      <c r="C61" s="236">
        <f t="shared" si="0"/>
        <v>35000</v>
      </c>
      <c r="D61" s="242"/>
      <c r="E61" s="244">
        <v>35000</v>
      </c>
      <c r="F61" s="227"/>
      <c r="G61" s="227"/>
      <c r="H61" s="227"/>
      <c r="I61" s="227"/>
      <c r="J61" s="227"/>
      <c r="K61" s="227"/>
      <c r="L61" s="229"/>
    </row>
    <row r="62" spans="1:12">
      <c r="B62" s="232" t="s">
        <v>1476</v>
      </c>
      <c r="C62" s="236">
        <f t="shared" si="0"/>
        <v>25000</v>
      </c>
      <c r="D62" s="242"/>
      <c r="E62" s="244">
        <v>25000</v>
      </c>
      <c r="F62" s="227"/>
      <c r="G62" s="227"/>
      <c r="H62" s="227"/>
      <c r="I62" s="227"/>
      <c r="J62" s="227"/>
      <c r="K62" s="227"/>
      <c r="L62" s="229"/>
    </row>
    <row r="63" spans="1:12">
      <c r="B63" s="232"/>
      <c r="C63" s="236"/>
      <c r="D63" s="242"/>
      <c r="E63" s="244"/>
      <c r="F63" s="227"/>
      <c r="G63" s="227"/>
      <c r="H63" s="227"/>
      <c r="I63" s="227"/>
      <c r="J63" s="227"/>
      <c r="K63" s="227"/>
      <c r="L63" s="229"/>
    </row>
    <row r="64" spans="1:12" s="251" customFormat="1" ht="30">
      <c r="A64" s="247"/>
      <c r="B64" s="246" t="s">
        <v>1477</v>
      </c>
      <c r="C64" s="249"/>
      <c r="D64" s="250"/>
      <c r="E64" s="250"/>
      <c r="F64" s="247"/>
      <c r="G64" s="247"/>
      <c r="H64" s="247"/>
      <c r="I64" s="247"/>
      <c r="J64" s="247"/>
      <c r="K64" s="247"/>
    </row>
    <row r="65" spans="1:12">
      <c r="B65" s="221"/>
      <c r="C65" s="221"/>
      <c r="D65" s="222"/>
      <c r="E65" s="222"/>
      <c r="F65" s="227"/>
      <c r="G65" s="227"/>
      <c r="H65" s="227"/>
      <c r="I65" s="227"/>
      <c r="J65" s="227"/>
      <c r="K65" s="227"/>
      <c r="L65" s="229"/>
    </row>
    <row r="66" spans="1:12">
      <c r="B66" s="235" t="s">
        <v>1478</v>
      </c>
      <c r="C66" s="233">
        <f>+D62+E66</f>
        <v>4000</v>
      </c>
      <c r="D66" s="242"/>
      <c r="E66" s="243">
        <v>4000</v>
      </c>
      <c r="F66" s="227"/>
      <c r="G66" s="227"/>
      <c r="H66" s="227"/>
      <c r="I66" s="227"/>
      <c r="J66" s="227"/>
      <c r="K66" s="227"/>
      <c r="L66" s="229"/>
    </row>
    <row r="67" spans="1:12">
      <c r="B67" s="235" t="s">
        <v>1479</v>
      </c>
      <c r="C67" s="233">
        <f>+D64+E67</f>
        <v>12000</v>
      </c>
      <c r="D67" s="242"/>
      <c r="E67" s="243">
        <v>12000</v>
      </c>
      <c r="F67" s="227"/>
      <c r="G67" s="227"/>
      <c r="H67" s="227"/>
      <c r="I67" s="227"/>
      <c r="J67" s="227"/>
      <c r="K67" s="227"/>
      <c r="L67" s="229"/>
    </row>
    <row r="68" spans="1:12">
      <c r="A68" s="222"/>
      <c r="B68" s="235" t="s">
        <v>1480</v>
      </c>
      <c r="C68" s="233">
        <f t="shared" ref="C68:C91" si="1">+D66+E68</f>
        <v>5000</v>
      </c>
      <c r="D68" s="242"/>
      <c r="E68" s="243">
        <v>5000</v>
      </c>
      <c r="F68" s="227"/>
      <c r="G68" s="227"/>
      <c r="H68" s="227"/>
      <c r="I68" s="227"/>
      <c r="J68" s="227"/>
      <c r="K68" s="227"/>
      <c r="L68" s="229"/>
    </row>
    <row r="69" spans="1:12">
      <c r="B69" s="235" t="s">
        <v>1481</v>
      </c>
      <c r="C69" s="233">
        <f t="shared" si="1"/>
        <v>35000</v>
      </c>
      <c r="D69" s="242"/>
      <c r="E69" s="243">
        <v>35000</v>
      </c>
      <c r="F69" s="227"/>
      <c r="G69" s="227"/>
      <c r="H69" s="227"/>
      <c r="I69" s="227"/>
      <c r="J69" s="227"/>
      <c r="K69" s="227"/>
      <c r="L69" s="229"/>
    </row>
    <row r="70" spans="1:12">
      <c r="B70" s="235" t="s">
        <v>1482</v>
      </c>
      <c r="C70" s="233">
        <f t="shared" si="1"/>
        <v>4000</v>
      </c>
      <c r="D70" s="242"/>
      <c r="E70" s="243">
        <v>4000</v>
      </c>
      <c r="F70" s="227"/>
      <c r="G70" s="227"/>
      <c r="H70" s="227"/>
      <c r="I70" s="227"/>
      <c r="J70" s="227"/>
      <c r="K70" s="227"/>
      <c r="L70" s="229"/>
    </row>
    <row r="71" spans="1:12">
      <c r="B71" s="235" t="s">
        <v>1483</v>
      </c>
      <c r="C71" s="233">
        <v>23000</v>
      </c>
      <c r="D71" s="242"/>
      <c r="E71" s="243">
        <v>23000</v>
      </c>
      <c r="F71" s="227"/>
      <c r="G71" s="227"/>
      <c r="H71" s="227"/>
      <c r="I71" s="227"/>
      <c r="J71" s="227"/>
      <c r="K71" s="227"/>
      <c r="L71" s="229"/>
    </row>
    <row r="72" spans="1:12">
      <c r="B72" s="235" t="s">
        <v>1484</v>
      </c>
      <c r="C72" s="233">
        <f>+D69+E72</f>
        <v>5000</v>
      </c>
      <c r="D72" s="242"/>
      <c r="E72" s="243">
        <v>5000</v>
      </c>
      <c r="F72" s="227"/>
      <c r="G72" s="227"/>
      <c r="H72" s="227"/>
      <c r="I72" s="227"/>
      <c r="J72" s="227"/>
      <c r="K72" s="227"/>
      <c r="L72" s="229"/>
    </row>
    <row r="73" spans="1:12">
      <c r="B73" s="235" t="s">
        <v>1485</v>
      </c>
      <c r="C73" s="233">
        <v>8000</v>
      </c>
      <c r="D73" s="242"/>
      <c r="E73" s="243">
        <v>8000</v>
      </c>
      <c r="F73" s="227"/>
      <c r="G73" s="227"/>
      <c r="H73" s="227"/>
      <c r="I73" s="227"/>
      <c r="J73" s="227"/>
      <c r="K73" s="227"/>
      <c r="L73" s="229"/>
    </row>
    <row r="74" spans="1:12">
      <c r="B74" s="235" t="s">
        <v>1486</v>
      </c>
      <c r="C74" s="233">
        <v>5000</v>
      </c>
      <c r="D74" s="242"/>
      <c r="E74" s="243">
        <v>5000</v>
      </c>
      <c r="F74" s="227"/>
      <c r="G74" s="227"/>
      <c r="H74" s="227"/>
      <c r="I74" s="227"/>
      <c r="J74" s="227"/>
      <c r="K74" s="227"/>
      <c r="L74" s="229"/>
    </row>
    <row r="75" spans="1:12">
      <c r="B75" s="235" t="s">
        <v>1487</v>
      </c>
      <c r="C75" s="233">
        <f t="shared" si="1"/>
        <v>15000</v>
      </c>
      <c r="D75" s="242"/>
      <c r="E75" s="243">
        <v>15000</v>
      </c>
      <c r="F75" s="227"/>
      <c r="G75" s="227"/>
      <c r="H75" s="227"/>
      <c r="I75" s="227"/>
      <c r="J75" s="227"/>
      <c r="K75" s="227"/>
      <c r="L75" s="229"/>
    </row>
    <row r="76" spans="1:12">
      <c r="B76" s="235" t="s">
        <v>1488</v>
      </c>
      <c r="C76" s="233">
        <f t="shared" si="1"/>
        <v>30000</v>
      </c>
      <c r="D76" s="242"/>
      <c r="E76" s="243">
        <v>30000</v>
      </c>
      <c r="F76" s="227"/>
      <c r="G76" s="227"/>
      <c r="H76" s="227"/>
      <c r="I76" s="227"/>
      <c r="J76" s="227"/>
      <c r="K76" s="227"/>
      <c r="L76" s="229"/>
    </row>
    <row r="77" spans="1:12">
      <c r="B77" s="235" t="s">
        <v>1489</v>
      </c>
      <c r="C77" s="233">
        <v>4500</v>
      </c>
      <c r="D77" s="242"/>
      <c r="E77" s="243">
        <v>4500</v>
      </c>
      <c r="F77" s="227"/>
      <c r="G77" s="227"/>
      <c r="H77" s="227"/>
      <c r="I77" s="227"/>
      <c r="J77" s="227"/>
      <c r="K77" s="227"/>
      <c r="L77" s="229"/>
    </row>
    <row r="78" spans="1:12">
      <c r="B78" s="235" t="s">
        <v>1490</v>
      </c>
      <c r="C78" s="233">
        <f t="shared" si="1"/>
        <v>20000</v>
      </c>
      <c r="D78" s="242"/>
      <c r="E78" s="243">
        <v>20000</v>
      </c>
      <c r="F78" s="227"/>
      <c r="G78" s="227"/>
      <c r="H78" s="227"/>
      <c r="I78" s="227"/>
      <c r="J78" s="227"/>
      <c r="K78" s="227"/>
      <c r="L78" s="229"/>
    </row>
    <row r="79" spans="1:12">
      <c r="B79" s="235" t="s">
        <v>1491</v>
      </c>
      <c r="C79" s="233">
        <f>D77+E79</f>
        <v>25000</v>
      </c>
      <c r="D79" s="242"/>
      <c r="E79" s="243">
        <v>25000</v>
      </c>
      <c r="F79" s="227"/>
      <c r="G79" s="227"/>
      <c r="H79" s="227"/>
      <c r="I79" s="227"/>
      <c r="J79" s="227"/>
      <c r="K79" s="227"/>
      <c r="L79" s="229"/>
    </row>
    <row r="80" spans="1:12">
      <c r="B80" s="235" t="s">
        <v>1492</v>
      </c>
      <c r="C80" s="233">
        <f>D78+E80</f>
        <v>15000</v>
      </c>
      <c r="D80" s="242"/>
      <c r="E80" s="243">
        <v>15000</v>
      </c>
      <c r="F80" s="227"/>
      <c r="G80" s="227"/>
      <c r="H80" s="227"/>
      <c r="I80" s="227"/>
      <c r="J80" s="227"/>
      <c r="K80" s="227"/>
      <c r="L80" s="229"/>
    </row>
    <row r="81" spans="2:12">
      <c r="B81" s="235" t="s">
        <v>1493</v>
      </c>
      <c r="C81" s="233">
        <f t="shared" si="1"/>
        <v>15000</v>
      </c>
      <c r="D81" s="242"/>
      <c r="E81" s="243">
        <v>15000</v>
      </c>
      <c r="F81" s="227"/>
      <c r="G81" s="227"/>
      <c r="H81" s="227"/>
      <c r="I81" s="227"/>
      <c r="J81" s="227"/>
      <c r="K81" s="227"/>
      <c r="L81" s="229"/>
    </row>
    <row r="82" spans="2:12">
      <c r="B82" s="235" t="s">
        <v>1494</v>
      </c>
      <c r="C82" s="233">
        <f t="shared" si="1"/>
        <v>15000</v>
      </c>
      <c r="D82" s="242"/>
      <c r="E82" s="243">
        <v>15000</v>
      </c>
      <c r="F82" s="227"/>
      <c r="G82" s="227"/>
      <c r="H82" s="227"/>
      <c r="I82" s="227"/>
      <c r="J82" s="227"/>
      <c r="K82" s="227"/>
      <c r="L82" s="229"/>
    </row>
    <row r="83" spans="2:12" ht="61.2">
      <c r="B83" s="237" t="s">
        <v>1513</v>
      </c>
      <c r="C83" s="236">
        <v>15000</v>
      </c>
      <c r="D83" s="242"/>
      <c r="E83" s="244">
        <v>15000</v>
      </c>
      <c r="F83" s="227"/>
      <c r="G83" s="227"/>
      <c r="H83" s="227"/>
      <c r="I83" s="227"/>
      <c r="J83" s="227"/>
      <c r="K83" s="227"/>
      <c r="L83" s="229"/>
    </row>
    <row r="84" spans="2:12">
      <c r="B84" s="235" t="s">
        <v>1495</v>
      </c>
      <c r="C84" s="233">
        <f t="shared" si="1"/>
        <v>15000</v>
      </c>
      <c r="D84" s="242"/>
      <c r="E84" s="243">
        <v>15000</v>
      </c>
      <c r="F84" s="227"/>
      <c r="G84" s="227"/>
      <c r="H84" s="227"/>
      <c r="I84" s="227"/>
      <c r="J84" s="227"/>
      <c r="K84" s="227"/>
      <c r="L84" s="229"/>
    </row>
    <row r="85" spans="2:12">
      <c r="B85" s="235" t="s">
        <v>1496</v>
      </c>
      <c r="C85" s="233">
        <f t="shared" si="1"/>
        <v>10000</v>
      </c>
      <c r="D85" s="242"/>
      <c r="E85" s="243">
        <v>10000</v>
      </c>
      <c r="F85" s="227"/>
      <c r="G85" s="227"/>
      <c r="H85" s="227"/>
      <c r="I85" s="227"/>
      <c r="J85" s="227"/>
      <c r="K85" s="227"/>
      <c r="L85" s="229"/>
    </row>
    <row r="86" spans="2:12">
      <c r="B86" s="235" t="s">
        <v>1497</v>
      </c>
      <c r="C86" s="233">
        <f t="shared" si="1"/>
        <v>30000</v>
      </c>
      <c r="D86" s="242"/>
      <c r="E86" s="243">
        <v>30000</v>
      </c>
      <c r="F86" s="227"/>
      <c r="G86" s="227"/>
      <c r="H86" s="227"/>
      <c r="I86" s="227"/>
      <c r="J86" s="227"/>
      <c r="K86" s="227"/>
      <c r="L86" s="229"/>
    </row>
    <row r="87" spans="2:12">
      <c r="B87" s="235" t="s">
        <v>1498</v>
      </c>
      <c r="C87" s="233">
        <v>200000</v>
      </c>
      <c r="D87" s="242"/>
      <c r="E87" s="243">
        <v>200000</v>
      </c>
      <c r="F87" s="227"/>
      <c r="G87" s="227"/>
      <c r="H87" s="227"/>
      <c r="I87" s="227"/>
      <c r="J87" s="227"/>
      <c r="K87" s="227"/>
      <c r="L87" s="229"/>
    </row>
    <row r="88" spans="2:12">
      <c r="B88" s="238" t="s">
        <v>1499</v>
      </c>
      <c r="C88" s="233">
        <v>80000</v>
      </c>
      <c r="D88" s="242"/>
      <c r="E88" s="243">
        <v>80000</v>
      </c>
      <c r="F88" s="227"/>
      <c r="G88" s="227"/>
      <c r="H88" s="227"/>
      <c r="I88" s="227"/>
      <c r="J88" s="227"/>
      <c r="K88" s="227"/>
      <c r="L88" s="229"/>
    </row>
    <row r="89" spans="2:12">
      <c r="B89" s="235" t="s">
        <v>1500</v>
      </c>
      <c r="C89" s="233">
        <v>55000</v>
      </c>
      <c r="D89" s="242"/>
      <c r="E89" s="243">
        <v>55000</v>
      </c>
      <c r="F89" s="227"/>
      <c r="G89" s="227"/>
      <c r="H89" s="227"/>
      <c r="I89" s="227"/>
      <c r="J89" s="227"/>
      <c r="K89" s="227"/>
      <c r="L89" s="229"/>
    </row>
    <row r="90" spans="2:12">
      <c r="B90" s="235" t="s">
        <v>1501</v>
      </c>
      <c r="C90" s="233">
        <v>55000</v>
      </c>
      <c r="D90" s="242"/>
      <c r="E90" s="243">
        <v>55000</v>
      </c>
      <c r="F90" s="227"/>
      <c r="G90" s="227"/>
      <c r="H90" s="227"/>
      <c r="I90" s="227"/>
      <c r="J90" s="227"/>
      <c r="K90" s="227"/>
      <c r="L90" s="229"/>
    </row>
    <row r="91" spans="2:12">
      <c r="B91" s="235" t="s">
        <v>1502</v>
      </c>
      <c r="C91" s="233">
        <f t="shared" si="1"/>
        <v>8000</v>
      </c>
      <c r="D91" s="242"/>
      <c r="E91" s="243">
        <v>8000</v>
      </c>
      <c r="F91" s="227"/>
      <c r="G91" s="227"/>
      <c r="H91" s="227"/>
      <c r="I91" s="227"/>
      <c r="J91" s="227"/>
      <c r="K91" s="227"/>
      <c r="L91" s="229"/>
    </row>
    <row r="92" spans="2:12">
      <c r="B92" s="235" t="s">
        <v>1503</v>
      </c>
      <c r="C92" s="233">
        <v>13000</v>
      </c>
      <c r="D92" s="242"/>
      <c r="E92" s="243">
        <v>13000</v>
      </c>
      <c r="F92" s="227"/>
      <c r="G92" s="227"/>
      <c r="H92" s="227"/>
      <c r="I92" s="227"/>
      <c r="J92" s="227"/>
      <c r="K92" s="227"/>
      <c r="L92" s="229"/>
    </row>
    <row r="93" spans="2:12" ht="61.2">
      <c r="B93" s="239" t="s">
        <v>1514</v>
      </c>
      <c r="C93" s="236">
        <f>+D92+E93</f>
        <v>10000</v>
      </c>
      <c r="D93" s="242"/>
      <c r="E93" s="244">
        <v>10000</v>
      </c>
      <c r="F93" s="227"/>
      <c r="G93" s="227"/>
      <c r="H93" s="227"/>
      <c r="I93" s="227"/>
      <c r="J93" s="227"/>
      <c r="K93" s="227"/>
      <c r="L93" s="229"/>
    </row>
    <row r="94" spans="2:12">
      <c r="B94" s="239" t="s">
        <v>1504</v>
      </c>
      <c r="C94" s="236">
        <v>25000</v>
      </c>
      <c r="D94" s="242"/>
      <c r="E94" s="244">
        <v>25000</v>
      </c>
      <c r="F94" s="227"/>
      <c r="G94" s="227"/>
      <c r="H94" s="227"/>
      <c r="I94" s="227"/>
      <c r="J94" s="227"/>
      <c r="K94" s="227"/>
      <c r="L94" s="229"/>
    </row>
    <row r="95" spans="2:12">
      <c r="B95" s="235" t="s">
        <v>1505</v>
      </c>
      <c r="C95" s="233">
        <f t="shared" ref="C95" si="2">+D95+E95</f>
        <v>15000</v>
      </c>
      <c r="D95" s="242"/>
      <c r="E95" s="243">
        <v>15000</v>
      </c>
      <c r="F95" s="227"/>
      <c r="G95" s="227"/>
      <c r="H95" s="227"/>
      <c r="I95" s="227"/>
      <c r="J95" s="227"/>
      <c r="K95" s="227"/>
      <c r="L95" s="229"/>
    </row>
    <row r="96" spans="2:12">
      <c r="B96" s="235"/>
      <c r="C96" s="233"/>
      <c r="D96" s="242"/>
      <c r="E96" s="243"/>
      <c r="F96" s="227"/>
      <c r="G96" s="227"/>
      <c r="H96" s="227"/>
      <c r="I96" s="227"/>
      <c r="J96" s="227"/>
      <c r="K96" s="227"/>
      <c r="L96" s="229"/>
    </row>
    <row r="97" spans="1:18" s="251" customFormat="1" ht="30">
      <c r="A97" s="247"/>
      <c r="B97" s="246" t="s">
        <v>1506</v>
      </c>
      <c r="C97" s="249"/>
      <c r="D97" s="250"/>
      <c r="E97" s="250"/>
      <c r="F97" s="247"/>
      <c r="G97" s="247"/>
      <c r="H97" s="247"/>
      <c r="I97" s="247"/>
      <c r="J97" s="247"/>
      <c r="K97" s="247"/>
    </row>
    <row r="98" spans="1:18">
      <c r="B98" s="221"/>
      <c r="C98" s="221"/>
      <c r="D98" s="222"/>
      <c r="E98" s="222"/>
      <c r="F98" s="227"/>
      <c r="G98" s="227"/>
      <c r="H98" s="227"/>
      <c r="I98" s="227"/>
      <c r="J98" s="227"/>
      <c r="K98" s="227"/>
      <c r="L98" s="229"/>
    </row>
    <row r="99" spans="1:18">
      <c r="B99" s="235" t="s">
        <v>1507</v>
      </c>
      <c r="C99" s="236">
        <v>220000</v>
      </c>
      <c r="D99" s="242"/>
      <c r="E99" s="244">
        <f>+C99-D99</f>
        <v>220000</v>
      </c>
      <c r="F99" s="227"/>
      <c r="G99" s="227"/>
      <c r="H99" s="227"/>
      <c r="I99" s="227"/>
      <c r="J99" s="227"/>
      <c r="K99" s="227"/>
      <c r="L99" s="229"/>
    </row>
    <row r="100" spans="1:18">
      <c r="B100" s="235" t="s">
        <v>1508</v>
      </c>
      <c r="C100" s="236">
        <v>65000</v>
      </c>
      <c r="D100" s="242"/>
      <c r="E100" s="244">
        <f t="shared" ref="E100:E103" si="3">+C100-D100</f>
        <v>65000</v>
      </c>
      <c r="F100" s="227"/>
      <c r="G100" s="227"/>
      <c r="H100" s="227"/>
      <c r="I100" s="227"/>
      <c r="J100" s="227"/>
      <c r="K100" s="227"/>
      <c r="L100" s="229"/>
    </row>
    <row r="101" spans="1:18">
      <c r="B101" s="235" t="s">
        <v>1509</v>
      </c>
      <c r="C101" s="236">
        <v>62000</v>
      </c>
      <c r="D101" s="242"/>
      <c r="E101" s="244">
        <f t="shared" si="3"/>
        <v>62000</v>
      </c>
      <c r="F101" s="227"/>
      <c r="G101" s="227"/>
      <c r="H101" s="227"/>
      <c r="I101" s="227"/>
      <c r="J101" s="227"/>
      <c r="K101" s="227"/>
      <c r="L101" s="229"/>
    </row>
    <row r="102" spans="1:18">
      <c r="B102" s="235" t="s">
        <v>1510</v>
      </c>
      <c r="C102" s="236">
        <v>22000</v>
      </c>
      <c r="D102" s="242"/>
      <c r="E102" s="244">
        <f t="shared" si="3"/>
        <v>22000</v>
      </c>
      <c r="F102" s="227"/>
      <c r="G102" s="227"/>
      <c r="H102" s="227"/>
      <c r="I102" s="227"/>
      <c r="J102" s="227"/>
      <c r="K102" s="227"/>
      <c r="L102" s="229"/>
    </row>
    <row r="103" spans="1:18">
      <c r="B103" s="235" t="s">
        <v>1511</v>
      </c>
      <c r="C103" s="236">
        <v>150000</v>
      </c>
      <c r="D103" s="242"/>
      <c r="E103" s="244">
        <f t="shared" si="3"/>
        <v>150000</v>
      </c>
      <c r="F103" s="227"/>
      <c r="G103" s="227"/>
      <c r="H103" s="227"/>
      <c r="I103" s="227"/>
      <c r="J103" s="227"/>
      <c r="K103" s="227"/>
      <c r="L103" s="229"/>
    </row>
    <row r="104" spans="1:18" ht="51" customHeight="1">
      <c r="B104" s="240"/>
      <c r="C104" s="227"/>
      <c r="D104" s="227"/>
      <c r="E104" s="224"/>
      <c r="F104" s="227"/>
      <c r="G104" s="227"/>
      <c r="H104" s="227"/>
      <c r="I104" s="227"/>
      <c r="J104" s="227"/>
      <c r="K104" s="227"/>
      <c r="L104" s="229"/>
    </row>
    <row r="105" spans="1:18" ht="51" customHeight="1">
      <c r="B105" s="240"/>
      <c r="C105" s="227"/>
      <c r="D105" s="227"/>
      <c r="E105" s="224"/>
      <c r="F105" s="227"/>
      <c r="G105" s="227"/>
      <c r="H105" s="227"/>
      <c r="I105" s="227"/>
      <c r="J105" s="227"/>
      <c r="K105" s="227"/>
      <c r="L105" s="229"/>
    </row>
    <row r="106" spans="1:18" ht="51" customHeight="1">
      <c r="B106" s="240"/>
      <c r="C106" s="227"/>
      <c r="D106" s="227"/>
      <c r="E106" s="224"/>
      <c r="F106" s="224"/>
      <c r="G106" s="224"/>
      <c r="H106" s="227"/>
      <c r="I106" s="227"/>
      <c r="J106" s="227"/>
      <c r="K106" s="224"/>
      <c r="L106" s="224"/>
      <c r="M106" s="227"/>
      <c r="N106" s="227"/>
      <c r="O106" s="227"/>
      <c r="P106" s="227"/>
      <c r="Q106" s="227"/>
      <c r="R106" s="227"/>
    </row>
    <row r="107" spans="1:18" ht="51" customHeight="1">
      <c r="B107" s="240"/>
      <c r="C107" s="227"/>
      <c r="D107" s="227"/>
      <c r="E107" s="224"/>
      <c r="F107" s="224"/>
      <c r="G107" s="224"/>
      <c r="H107" s="227"/>
      <c r="I107" s="227"/>
      <c r="J107" s="227"/>
      <c r="K107" s="224"/>
      <c r="L107" s="224"/>
      <c r="M107" s="227"/>
      <c r="N107" s="227"/>
      <c r="O107" s="227"/>
      <c r="P107" s="227"/>
      <c r="Q107" s="227"/>
      <c r="R107" s="227"/>
    </row>
    <row r="108" spans="1:18" ht="51" customHeight="1">
      <c r="B108" s="240"/>
      <c r="C108" s="227"/>
      <c r="D108" s="227"/>
      <c r="E108" s="224"/>
      <c r="F108" s="224"/>
      <c r="G108" s="224"/>
      <c r="H108" s="227"/>
      <c r="I108" s="227"/>
      <c r="J108" s="227"/>
      <c r="K108" s="224"/>
      <c r="L108" s="224"/>
      <c r="M108" s="227"/>
      <c r="N108" s="227"/>
      <c r="O108" s="227"/>
      <c r="P108" s="227"/>
      <c r="Q108" s="227"/>
      <c r="R108" s="227"/>
    </row>
    <row r="109" spans="1:18" ht="51" customHeight="1">
      <c r="B109" s="240"/>
      <c r="C109" s="227"/>
      <c r="D109" s="227"/>
      <c r="E109" s="224"/>
      <c r="F109" s="224"/>
      <c r="G109" s="224"/>
      <c r="H109" s="227"/>
      <c r="I109" s="227"/>
      <c r="J109" s="227"/>
      <c r="K109" s="224"/>
      <c r="L109" s="224"/>
      <c r="M109" s="227"/>
      <c r="N109" s="227"/>
      <c r="O109" s="227"/>
      <c r="P109" s="227"/>
      <c r="Q109" s="227"/>
      <c r="R109" s="227"/>
    </row>
    <row r="110" spans="1:18" ht="51" customHeight="1">
      <c r="B110" s="240"/>
      <c r="C110" s="227"/>
      <c r="D110" s="227"/>
      <c r="E110" s="224"/>
      <c r="F110" s="224"/>
      <c r="G110" s="224"/>
      <c r="H110" s="227"/>
      <c r="I110" s="227"/>
      <c r="J110" s="227"/>
      <c r="K110" s="224"/>
      <c r="L110" s="224"/>
      <c r="M110" s="227"/>
      <c r="N110" s="227"/>
      <c r="O110" s="227"/>
      <c r="P110" s="227"/>
      <c r="Q110" s="227"/>
      <c r="R110" s="227"/>
    </row>
    <row r="111" spans="1:18" ht="51" customHeight="1">
      <c r="B111" s="240"/>
      <c r="C111" s="227"/>
      <c r="D111" s="227"/>
      <c r="E111" s="224"/>
      <c r="F111" s="224"/>
      <c r="G111" s="224"/>
      <c r="H111" s="227"/>
      <c r="I111" s="227"/>
      <c r="J111" s="227"/>
      <c r="K111" s="224"/>
      <c r="L111" s="224"/>
      <c r="M111" s="227"/>
      <c r="N111" s="227"/>
      <c r="O111" s="227"/>
      <c r="P111" s="227"/>
      <c r="Q111" s="227"/>
      <c r="R111" s="227"/>
    </row>
    <row r="112" spans="1:18" ht="51" customHeight="1">
      <c r="B112" s="240"/>
      <c r="C112" s="227"/>
      <c r="D112" s="227"/>
      <c r="E112" s="224"/>
      <c r="F112" s="224"/>
      <c r="G112" s="224"/>
      <c r="H112" s="227"/>
      <c r="I112" s="227"/>
      <c r="J112" s="227"/>
      <c r="K112" s="224"/>
      <c r="L112" s="224"/>
      <c r="M112" s="227"/>
      <c r="N112" s="227"/>
      <c r="O112" s="227"/>
      <c r="P112" s="227"/>
      <c r="Q112" s="227"/>
      <c r="R112" s="227"/>
    </row>
    <row r="113" spans="2:18" ht="51" customHeight="1">
      <c r="B113" s="240"/>
      <c r="C113" s="227"/>
      <c r="D113" s="227"/>
      <c r="E113" s="224"/>
      <c r="F113" s="224"/>
      <c r="G113" s="224"/>
      <c r="H113" s="227"/>
      <c r="I113" s="227"/>
      <c r="J113" s="227"/>
      <c r="K113" s="224"/>
      <c r="L113" s="224"/>
      <c r="M113" s="227"/>
      <c r="N113" s="227"/>
      <c r="O113" s="227"/>
      <c r="P113" s="227"/>
      <c r="Q113" s="227"/>
      <c r="R113" s="227"/>
    </row>
    <row r="114" spans="2:18" ht="51" customHeight="1">
      <c r="B114" s="240"/>
      <c r="C114" s="227"/>
      <c r="D114" s="227"/>
      <c r="E114" s="224"/>
      <c r="F114" s="224"/>
      <c r="G114" s="224"/>
      <c r="H114" s="227"/>
      <c r="I114" s="227"/>
      <c r="J114" s="227"/>
      <c r="K114" s="224"/>
      <c r="L114" s="224"/>
      <c r="M114" s="227"/>
      <c r="N114" s="227"/>
      <c r="O114" s="227"/>
      <c r="P114" s="227"/>
      <c r="Q114" s="227"/>
      <c r="R114" s="227"/>
    </row>
    <row r="115" spans="2:18" ht="51" customHeight="1">
      <c r="B115" s="240"/>
      <c r="C115" s="227"/>
      <c r="D115" s="227"/>
      <c r="E115" s="224"/>
      <c r="F115" s="224"/>
      <c r="G115" s="224"/>
      <c r="H115" s="227"/>
      <c r="I115" s="227"/>
      <c r="J115" s="227"/>
      <c r="K115" s="224"/>
      <c r="L115" s="224"/>
      <c r="M115" s="227"/>
      <c r="N115" s="227"/>
      <c r="O115" s="227"/>
      <c r="P115" s="227"/>
      <c r="Q115" s="227"/>
      <c r="R115" s="227"/>
    </row>
    <row r="116" spans="2:18">
      <c r="B116" s="240"/>
      <c r="C116" s="227"/>
      <c r="D116" s="227"/>
      <c r="E116" s="224"/>
      <c r="F116" s="224"/>
      <c r="G116" s="224"/>
      <c r="H116" s="227"/>
      <c r="I116" s="227"/>
      <c r="J116" s="227"/>
      <c r="K116" s="224"/>
      <c r="L116" s="224"/>
      <c r="M116" s="227"/>
      <c r="N116" s="227"/>
      <c r="O116" s="227"/>
      <c r="P116" s="227"/>
      <c r="Q116" s="227"/>
      <c r="R116" s="227"/>
    </row>
    <row r="117" spans="2:18">
      <c r="B117" s="240"/>
      <c r="C117" s="227"/>
      <c r="D117" s="227"/>
      <c r="E117" s="224"/>
      <c r="F117" s="224"/>
      <c r="G117" s="224"/>
      <c r="H117" s="227"/>
      <c r="I117" s="227"/>
      <c r="J117" s="227"/>
      <c r="K117" s="224"/>
      <c r="L117" s="224"/>
      <c r="M117" s="227"/>
      <c r="N117" s="227"/>
      <c r="O117" s="227"/>
      <c r="P117" s="227"/>
      <c r="Q117" s="227"/>
      <c r="R117" s="227"/>
    </row>
    <row r="118" spans="2:18">
      <c r="B118" s="240"/>
      <c r="C118" s="227"/>
      <c r="D118" s="227"/>
      <c r="E118" s="224"/>
      <c r="F118" s="224"/>
      <c r="G118" s="224"/>
      <c r="H118" s="227"/>
      <c r="I118" s="227"/>
      <c r="J118" s="227"/>
      <c r="K118" s="224"/>
      <c r="L118" s="224"/>
      <c r="M118" s="227"/>
      <c r="N118" s="227"/>
      <c r="O118" s="227"/>
      <c r="P118" s="227"/>
      <c r="Q118" s="227"/>
      <c r="R118" s="227"/>
    </row>
    <row r="119" spans="2:18">
      <c r="B119" s="240"/>
      <c r="C119" s="227"/>
      <c r="D119" s="227"/>
      <c r="E119" s="224"/>
      <c r="F119" s="224"/>
      <c r="G119" s="224"/>
      <c r="H119" s="227"/>
      <c r="I119" s="227"/>
      <c r="J119" s="227"/>
      <c r="K119" s="224"/>
      <c r="L119" s="224"/>
      <c r="M119" s="227"/>
      <c r="N119" s="227"/>
      <c r="O119" s="227"/>
      <c r="P119" s="227"/>
      <c r="Q119" s="227"/>
      <c r="R119" s="227"/>
    </row>
    <row r="120" spans="2:18">
      <c r="B120" s="240"/>
      <c r="C120" s="227"/>
      <c r="D120" s="227"/>
      <c r="E120" s="224"/>
      <c r="F120" s="224"/>
      <c r="G120" s="224"/>
      <c r="H120" s="227"/>
      <c r="I120" s="227"/>
      <c r="J120" s="227"/>
      <c r="K120" s="224"/>
      <c r="L120" s="224"/>
      <c r="M120" s="227"/>
      <c r="N120" s="227"/>
      <c r="O120" s="227"/>
      <c r="P120" s="227"/>
      <c r="Q120" s="227"/>
      <c r="R120" s="227"/>
    </row>
    <row r="121" spans="2:18">
      <c r="B121" s="240"/>
      <c r="C121" s="227"/>
      <c r="D121" s="227"/>
      <c r="E121" s="224"/>
      <c r="F121" s="224"/>
      <c r="G121" s="224"/>
      <c r="H121" s="227"/>
      <c r="I121" s="227"/>
      <c r="J121" s="227"/>
      <c r="K121" s="224"/>
      <c r="L121" s="224"/>
      <c r="M121" s="227"/>
      <c r="N121" s="227"/>
      <c r="O121" s="227"/>
      <c r="P121" s="227"/>
      <c r="Q121" s="227"/>
      <c r="R121" s="227"/>
    </row>
    <row r="122" spans="2:18">
      <c r="B122" s="240"/>
      <c r="C122" s="227"/>
      <c r="D122" s="227"/>
      <c r="E122" s="224"/>
      <c r="F122" s="224"/>
      <c r="G122" s="224"/>
      <c r="H122" s="227"/>
      <c r="I122" s="227"/>
      <c r="J122" s="227"/>
      <c r="K122" s="224"/>
      <c r="L122" s="224"/>
      <c r="M122" s="227"/>
      <c r="N122" s="227"/>
      <c r="O122" s="227"/>
      <c r="P122" s="227"/>
      <c r="Q122" s="227"/>
      <c r="R122" s="227"/>
    </row>
    <row r="123" spans="2:18">
      <c r="B123" s="240"/>
      <c r="C123" s="227"/>
      <c r="D123" s="227"/>
      <c r="E123" s="224"/>
      <c r="F123" s="224"/>
      <c r="G123" s="224"/>
      <c r="H123" s="227"/>
      <c r="I123" s="227"/>
      <c r="J123" s="227"/>
      <c r="K123" s="224"/>
      <c r="L123" s="224"/>
      <c r="M123" s="227"/>
      <c r="N123" s="227"/>
      <c r="O123" s="227"/>
      <c r="P123" s="227"/>
      <c r="Q123" s="227"/>
      <c r="R123" s="227"/>
    </row>
    <row r="124" spans="2:18">
      <c r="B124" s="240"/>
      <c r="C124" s="227"/>
      <c r="D124" s="227"/>
      <c r="E124" s="224"/>
      <c r="F124" s="224"/>
      <c r="G124" s="224"/>
      <c r="H124" s="227"/>
      <c r="I124" s="227"/>
      <c r="J124" s="227"/>
      <c r="K124" s="224"/>
      <c r="L124" s="224"/>
      <c r="M124" s="227"/>
      <c r="N124" s="227"/>
      <c r="O124" s="227"/>
      <c r="P124" s="227"/>
      <c r="Q124" s="227"/>
      <c r="R124" s="227"/>
    </row>
    <row r="125" spans="2:18">
      <c r="B125" s="240"/>
      <c r="C125" s="227"/>
      <c r="D125" s="227"/>
      <c r="E125" s="224"/>
      <c r="F125" s="224"/>
      <c r="G125" s="224"/>
      <c r="H125" s="227"/>
      <c r="I125" s="227"/>
      <c r="J125" s="227"/>
      <c r="K125" s="224"/>
      <c r="L125" s="224"/>
      <c r="M125" s="227"/>
      <c r="N125" s="227"/>
      <c r="O125" s="227"/>
      <c r="P125" s="227"/>
      <c r="Q125" s="227"/>
      <c r="R125" s="227"/>
    </row>
    <row r="126" spans="2:18">
      <c r="B126" s="240"/>
      <c r="C126" s="227"/>
      <c r="D126" s="227"/>
      <c r="E126" s="224"/>
      <c r="F126" s="224"/>
      <c r="G126" s="224"/>
      <c r="H126" s="227"/>
      <c r="I126" s="227"/>
      <c r="J126" s="227"/>
      <c r="K126" s="224"/>
      <c r="L126" s="224"/>
      <c r="M126" s="227"/>
      <c r="N126" s="227"/>
      <c r="O126" s="227"/>
      <c r="P126" s="227"/>
      <c r="Q126" s="227"/>
      <c r="R126" s="227"/>
    </row>
    <row r="127" spans="2:18">
      <c r="B127" s="240"/>
      <c r="C127" s="227"/>
      <c r="D127" s="227"/>
      <c r="E127" s="224"/>
      <c r="F127" s="224"/>
      <c r="G127" s="224"/>
      <c r="H127" s="227"/>
      <c r="I127" s="227"/>
      <c r="J127" s="227"/>
      <c r="K127" s="224"/>
      <c r="L127" s="224"/>
      <c r="M127" s="227"/>
      <c r="N127" s="227"/>
      <c r="O127" s="227"/>
      <c r="P127" s="227"/>
      <c r="Q127" s="227"/>
      <c r="R127" s="227"/>
    </row>
    <row r="128" spans="2:18">
      <c r="B128" s="240"/>
      <c r="C128" s="227"/>
      <c r="D128" s="227"/>
      <c r="E128" s="224"/>
      <c r="F128" s="224"/>
      <c r="G128" s="224"/>
      <c r="H128" s="227"/>
      <c r="I128" s="227"/>
      <c r="J128" s="227"/>
      <c r="K128" s="224"/>
      <c r="L128" s="224"/>
      <c r="M128" s="227"/>
      <c r="N128" s="227"/>
      <c r="O128" s="227"/>
      <c r="P128" s="227"/>
      <c r="Q128" s="227"/>
      <c r="R128" s="227"/>
    </row>
    <row r="129" spans="2:18">
      <c r="B129" s="240"/>
      <c r="C129" s="227"/>
      <c r="D129" s="227"/>
      <c r="E129" s="224"/>
      <c r="F129" s="224"/>
      <c r="G129" s="224"/>
      <c r="H129" s="227"/>
      <c r="I129" s="227"/>
      <c r="J129" s="227"/>
      <c r="K129" s="224"/>
      <c r="L129" s="224"/>
      <c r="M129" s="227"/>
      <c r="N129" s="227"/>
      <c r="O129" s="227"/>
      <c r="P129" s="227"/>
      <c r="Q129" s="227"/>
      <c r="R129" s="227"/>
    </row>
    <row r="130" spans="2:18">
      <c r="B130" s="240"/>
      <c r="C130" s="227"/>
      <c r="D130" s="227"/>
      <c r="E130" s="224"/>
      <c r="F130" s="224"/>
      <c r="G130" s="224"/>
      <c r="H130" s="227"/>
      <c r="I130" s="227"/>
      <c r="J130" s="227"/>
      <c r="K130" s="224"/>
      <c r="L130" s="224"/>
      <c r="M130" s="227"/>
      <c r="N130" s="227"/>
      <c r="O130" s="227"/>
      <c r="P130" s="227"/>
      <c r="Q130" s="227"/>
      <c r="R130" s="227"/>
    </row>
    <row r="131" spans="2:18">
      <c r="B131" s="240"/>
      <c r="C131" s="227"/>
      <c r="D131" s="227"/>
      <c r="E131" s="224"/>
      <c r="F131" s="224"/>
      <c r="G131" s="224"/>
      <c r="H131" s="227"/>
      <c r="I131" s="227"/>
      <c r="J131" s="227"/>
      <c r="K131" s="224"/>
      <c r="L131" s="224"/>
      <c r="M131" s="227"/>
      <c r="N131" s="227"/>
      <c r="O131" s="227"/>
      <c r="P131" s="227"/>
      <c r="Q131" s="227"/>
      <c r="R131" s="227"/>
    </row>
    <row r="132" spans="2:18">
      <c r="B132" s="240"/>
      <c r="C132" s="227"/>
      <c r="D132" s="227"/>
      <c r="E132" s="224"/>
      <c r="F132" s="224"/>
      <c r="G132" s="224"/>
      <c r="H132" s="227"/>
      <c r="I132" s="227"/>
      <c r="J132" s="227"/>
      <c r="K132" s="224"/>
      <c r="L132" s="224"/>
      <c r="M132" s="227"/>
      <c r="N132" s="227"/>
      <c r="O132" s="227"/>
      <c r="P132" s="227"/>
      <c r="Q132" s="227"/>
      <c r="R132" s="227"/>
    </row>
    <row r="133" spans="2:18">
      <c r="B133" s="240"/>
      <c r="C133" s="227"/>
      <c r="D133" s="227"/>
      <c r="E133" s="224"/>
      <c r="F133" s="224"/>
      <c r="G133" s="224"/>
      <c r="H133" s="227"/>
      <c r="I133" s="227"/>
      <c r="J133" s="227"/>
      <c r="K133" s="224"/>
      <c r="L133" s="224"/>
      <c r="M133" s="227"/>
      <c r="N133" s="227"/>
      <c r="O133" s="227"/>
      <c r="P133" s="227"/>
      <c r="Q133" s="227"/>
      <c r="R133" s="227"/>
    </row>
    <row r="134" spans="2:18">
      <c r="B134" s="240"/>
      <c r="C134" s="227"/>
      <c r="D134" s="227"/>
      <c r="E134" s="224"/>
      <c r="F134" s="224"/>
      <c r="G134" s="224"/>
      <c r="H134" s="227"/>
      <c r="I134" s="227"/>
      <c r="J134" s="227"/>
      <c r="K134" s="224"/>
      <c r="L134" s="224"/>
      <c r="M134" s="227"/>
      <c r="N134" s="227"/>
      <c r="O134" s="227"/>
      <c r="P134" s="227"/>
      <c r="Q134" s="227"/>
      <c r="R134" s="227"/>
    </row>
    <row r="135" spans="2:18">
      <c r="B135" s="240"/>
      <c r="C135" s="227"/>
      <c r="D135" s="227"/>
      <c r="E135" s="224"/>
      <c r="F135" s="224"/>
      <c r="G135" s="224"/>
      <c r="H135" s="227"/>
      <c r="I135" s="227"/>
      <c r="J135" s="227"/>
      <c r="K135" s="224"/>
      <c r="L135" s="224"/>
      <c r="M135" s="227"/>
      <c r="N135" s="227"/>
      <c r="O135" s="227"/>
      <c r="P135" s="227"/>
      <c r="Q135" s="227"/>
      <c r="R135" s="227"/>
    </row>
    <row r="136" spans="2:18">
      <c r="B136" s="240"/>
      <c r="C136" s="227"/>
      <c r="D136" s="227"/>
      <c r="E136" s="224"/>
      <c r="F136" s="224"/>
      <c r="G136" s="224"/>
      <c r="H136" s="227"/>
      <c r="I136" s="227"/>
      <c r="J136" s="227"/>
      <c r="K136" s="224"/>
      <c r="L136" s="224"/>
      <c r="M136" s="227"/>
      <c r="N136" s="227"/>
      <c r="O136" s="227"/>
      <c r="P136" s="227"/>
      <c r="Q136" s="227"/>
      <c r="R136" s="227"/>
    </row>
    <row r="137" spans="2:18">
      <c r="B137" s="240"/>
      <c r="C137" s="227"/>
      <c r="D137" s="227"/>
      <c r="E137" s="224"/>
      <c r="F137" s="224"/>
      <c r="G137" s="224"/>
      <c r="H137" s="227"/>
      <c r="I137" s="227"/>
      <c r="J137" s="227"/>
      <c r="K137" s="224"/>
      <c r="L137" s="224"/>
      <c r="M137" s="227"/>
      <c r="N137" s="227"/>
      <c r="O137" s="227"/>
      <c r="P137" s="227"/>
      <c r="Q137" s="227"/>
      <c r="R137" s="227"/>
    </row>
    <row r="138" spans="2:18">
      <c r="B138" s="240"/>
      <c r="C138" s="227"/>
      <c r="D138" s="227"/>
      <c r="E138" s="224"/>
      <c r="F138" s="224"/>
      <c r="G138" s="224"/>
      <c r="H138" s="227"/>
      <c r="I138" s="227"/>
      <c r="J138" s="227"/>
      <c r="K138" s="224"/>
      <c r="L138" s="224"/>
      <c r="M138" s="227"/>
      <c r="N138" s="227"/>
      <c r="O138" s="227"/>
      <c r="P138" s="227"/>
      <c r="Q138" s="227"/>
      <c r="R138" s="227"/>
    </row>
    <row r="139" spans="2:18">
      <c r="B139" s="240"/>
      <c r="C139" s="227"/>
      <c r="D139" s="227"/>
      <c r="E139" s="224"/>
      <c r="F139" s="224"/>
      <c r="G139" s="224"/>
      <c r="H139" s="227"/>
      <c r="I139" s="227"/>
      <c r="J139" s="227"/>
      <c r="K139" s="224"/>
      <c r="L139" s="224"/>
      <c r="M139" s="227"/>
      <c r="N139" s="227"/>
      <c r="O139" s="227"/>
      <c r="P139" s="227"/>
      <c r="Q139" s="227"/>
      <c r="R139" s="227"/>
    </row>
    <row r="140" spans="2:18">
      <c r="B140" s="240"/>
      <c r="C140" s="227"/>
      <c r="D140" s="227"/>
      <c r="E140" s="224"/>
      <c r="F140" s="224"/>
      <c r="G140" s="224"/>
      <c r="H140" s="227"/>
      <c r="I140" s="227"/>
      <c r="J140" s="227"/>
      <c r="K140" s="224"/>
      <c r="L140" s="224"/>
      <c r="M140" s="227"/>
      <c r="N140" s="227"/>
      <c r="O140" s="227"/>
      <c r="P140" s="227"/>
      <c r="Q140" s="227"/>
      <c r="R140" s="227"/>
    </row>
    <row r="141" spans="2:18">
      <c r="B141" s="240"/>
      <c r="C141" s="227"/>
      <c r="D141" s="227"/>
      <c r="E141" s="224"/>
      <c r="F141" s="224"/>
      <c r="G141" s="224"/>
      <c r="H141" s="227"/>
      <c r="I141" s="227"/>
      <c r="J141" s="227"/>
      <c r="K141" s="224"/>
      <c r="L141" s="224"/>
      <c r="M141" s="227"/>
      <c r="N141" s="227"/>
      <c r="O141" s="227"/>
      <c r="P141" s="227"/>
      <c r="Q141" s="227"/>
      <c r="R141" s="227"/>
    </row>
    <row r="142" spans="2:18">
      <c r="B142" s="240"/>
      <c r="C142" s="227"/>
      <c r="D142" s="227"/>
      <c r="E142" s="224"/>
      <c r="F142" s="224"/>
      <c r="G142" s="224"/>
      <c r="H142" s="227"/>
      <c r="I142" s="227"/>
      <c r="J142" s="227"/>
      <c r="K142" s="224"/>
      <c r="L142" s="224"/>
      <c r="M142" s="227"/>
      <c r="N142" s="227"/>
      <c r="O142" s="227"/>
      <c r="P142" s="227"/>
      <c r="Q142" s="227"/>
      <c r="R142" s="227"/>
    </row>
    <row r="143" spans="2:18">
      <c r="B143" s="240"/>
      <c r="C143" s="227"/>
      <c r="D143" s="227"/>
      <c r="E143" s="224"/>
      <c r="F143" s="224"/>
      <c r="G143" s="224"/>
      <c r="H143" s="227"/>
      <c r="I143" s="227"/>
      <c r="J143" s="227"/>
      <c r="K143" s="224"/>
      <c r="L143" s="224"/>
      <c r="M143" s="227"/>
      <c r="N143" s="227"/>
      <c r="O143" s="227"/>
      <c r="P143" s="227"/>
      <c r="Q143" s="227"/>
      <c r="R143" s="227"/>
    </row>
    <row r="144" spans="2:18">
      <c r="B144" s="240"/>
      <c r="C144" s="227"/>
      <c r="D144" s="227"/>
      <c r="E144" s="224"/>
      <c r="F144" s="224"/>
      <c r="G144" s="224"/>
      <c r="H144" s="227"/>
      <c r="I144" s="227"/>
      <c r="J144" s="227"/>
      <c r="K144" s="224"/>
      <c r="L144" s="224"/>
      <c r="M144" s="227"/>
      <c r="N144" s="227"/>
      <c r="O144" s="227"/>
      <c r="P144" s="227"/>
      <c r="Q144" s="227"/>
      <c r="R144" s="227"/>
    </row>
    <row r="145" spans="2:18">
      <c r="B145" s="240"/>
      <c r="C145" s="227"/>
      <c r="D145" s="227"/>
      <c r="E145" s="224"/>
      <c r="F145" s="224"/>
      <c r="G145" s="224"/>
      <c r="H145" s="227"/>
      <c r="I145" s="227"/>
      <c r="J145" s="227"/>
      <c r="K145" s="224"/>
      <c r="L145" s="224"/>
      <c r="M145" s="227"/>
      <c r="N145" s="227"/>
      <c r="O145" s="227"/>
      <c r="P145" s="227"/>
      <c r="Q145" s="227"/>
      <c r="R145" s="227"/>
    </row>
    <row r="146" spans="2:18">
      <c r="B146" s="240"/>
      <c r="C146" s="227"/>
      <c r="D146" s="227"/>
      <c r="E146" s="224"/>
      <c r="F146" s="224"/>
      <c r="G146" s="224"/>
      <c r="H146" s="227"/>
      <c r="I146" s="227"/>
      <c r="J146" s="227"/>
      <c r="K146" s="224"/>
      <c r="L146" s="224"/>
      <c r="M146" s="227"/>
      <c r="N146" s="227"/>
      <c r="O146" s="227"/>
      <c r="P146" s="227"/>
      <c r="Q146" s="227"/>
      <c r="R146" s="227"/>
    </row>
    <row r="147" spans="2:18">
      <c r="B147" s="240"/>
      <c r="C147" s="227"/>
      <c r="D147" s="227"/>
      <c r="E147" s="224"/>
      <c r="F147" s="224"/>
      <c r="G147" s="224"/>
      <c r="H147" s="227"/>
      <c r="I147" s="227"/>
      <c r="J147" s="227"/>
      <c r="K147" s="224"/>
      <c r="L147" s="224"/>
      <c r="M147" s="227"/>
      <c r="N147" s="227"/>
      <c r="O147" s="227"/>
      <c r="P147" s="227"/>
      <c r="Q147" s="227"/>
      <c r="R147" s="227"/>
    </row>
    <row r="148" spans="2:18">
      <c r="B148" s="240"/>
      <c r="C148" s="227"/>
      <c r="D148" s="227"/>
      <c r="E148" s="224"/>
      <c r="F148" s="224"/>
      <c r="G148" s="224"/>
      <c r="H148" s="227"/>
      <c r="I148" s="227"/>
      <c r="J148" s="227"/>
      <c r="K148" s="224"/>
      <c r="L148" s="224"/>
      <c r="M148" s="227"/>
      <c r="N148" s="227"/>
      <c r="O148" s="227"/>
      <c r="P148" s="227"/>
      <c r="Q148" s="227"/>
      <c r="R148" s="227"/>
    </row>
    <row r="149" spans="2:18">
      <c r="B149" s="240"/>
      <c r="C149" s="227"/>
      <c r="D149" s="227"/>
      <c r="E149" s="224"/>
      <c r="F149" s="224"/>
      <c r="G149" s="224"/>
      <c r="H149" s="227"/>
      <c r="I149" s="227"/>
      <c r="J149" s="227"/>
      <c r="K149" s="224"/>
      <c r="L149" s="224"/>
      <c r="M149" s="227"/>
      <c r="N149" s="227"/>
      <c r="O149" s="227"/>
      <c r="P149" s="227"/>
      <c r="Q149" s="227"/>
      <c r="R149" s="227"/>
    </row>
    <row r="150" spans="2:18">
      <c r="B150" s="240"/>
      <c r="C150" s="227"/>
      <c r="D150" s="227"/>
      <c r="E150" s="224"/>
      <c r="F150" s="224"/>
      <c r="G150" s="224"/>
      <c r="H150" s="227"/>
      <c r="I150" s="227"/>
      <c r="J150" s="227"/>
      <c r="K150" s="224"/>
      <c r="L150" s="224"/>
      <c r="M150" s="227"/>
      <c r="N150" s="227"/>
      <c r="O150" s="227"/>
      <c r="P150" s="227"/>
      <c r="Q150" s="227"/>
      <c r="R150" s="227"/>
    </row>
    <row r="151" spans="2:18">
      <c r="B151" s="240"/>
      <c r="C151" s="227"/>
      <c r="D151" s="227"/>
      <c r="E151" s="224"/>
      <c r="F151" s="224"/>
      <c r="G151" s="224"/>
      <c r="H151" s="227"/>
      <c r="I151" s="227"/>
      <c r="J151" s="227"/>
      <c r="K151" s="224"/>
      <c r="L151" s="224"/>
      <c r="M151" s="227"/>
      <c r="N151" s="227"/>
      <c r="O151" s="227"/>
      <c r="P151" s="227"/>
      <c r="Q151" s="227"/>
      <c r="R151" s="227"/>
    </row>
  </sheetData>
  <customSheetViews>
    <customSheetView guid="{EA007550-F98E-44D4-97FC-7AD0B7341FD4}">
      <selection activeCell="H18" sqref="H18"/>
      <pageMargins left="0.7" right="0.7" top="0.75" bottom="0.75" header="0.3" footer="0.3"/>
    </customSheetView>
    <customSheetView guid="{C9194C48-71F1-4D0D-8543-D47A0ED0538E}" scale="40" showPageBreaks="1" topLeftCell="B83">
      <selection activeCell="C98" sqref="C98"/>
      <pageMargins left="0.7" right="0.7" top="0.75" bottom="0.75" header="0.3" footer="0.3"/>
      <pageSetup paperSize="9" orientation="portrait" r:id="rId1"/>
    </customSheetView>
    <customSheetView guid="{18593D40-4C9A-4469-91AB-DF748F4B6CB5}">
      <selection activeCell="H18" sqref="H18"/>
      <pageMargins left="0.7" right="0.7" top="0.75" bottom="0.75" header="0.3" footer="0.3"/>
    </customSheetView>
    <customSheetView guid="{A0B01127-C76A-49DB-9AEA-1A94C9BA4560}">
      <pageMargins left="0.7" right="0.7" top="0.75" bottom="0.75" header="0.3" footer="0.3"/>
    </customSheetView>
    <customSheetView guid="{BB8357EC-224D-41F0-8F9A-33EA86BC4204}">
      <selection activeCell="H18" sqref="H18"/>
      <pageMargins left="0.7" right="0.7" top="0.75" bottom="0.75" header="0.3" footer="0.3"/>
    </customSheetView>
    <customSheetView guid="{FBE4D095-C8D5-444C-807A-3ECF3B1B4499}">
      <selection activeCell="H18" sqref="H18"/>
      <pageMargins left="0.7" right="0.7" top="0.75" bottom="0.75" header="0.3" footer="0.3"/>
    </customSheetView>
    <customSheetView guid="{50A28197-6F1F-47EE-8E67-273D5C709BDD}" scale="40" topLeftCell="B1">
      <selection activeCell="C98" sqref="C98"/>
      <pageMargins left="0.7" right="0.7" top="0.75" bottom="0.75" header="0.3" footer="0.3"/>
      <pageSetup paperSize="9" orientation="portrait" verticalDpi="0" r:id="rId2"/>
    </customSheetView>
    <customSheetView guid="{60023EFF-19D8-46CE-BB93-D49F8EB0AA35}" scale="40" topLeftCell="B1">
      <selection activeCell="C98" sqref="C98"/>
      <pageMargins left="0.7" right="0.7" top="0.75" bottom="0.75" header="0.3" footer="0.3"/>
      <pageSetup paperSize="9" orientation="portrait" verticalDpi="0" r:id="rId3"/>
    </customSheetView>
    <customSheetView guid="{DE03A696-6062-4F8F-B1CB-F0E52E9DAB7B}" scale="40" topLeftCell="B83">
      <selection activeCell="C98" sqref="C98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8"/>
  <sheetViews>
    <sheetView workbookViewId="0">
      <selection activeCell="A2" sqref="A2:B3"/>
    </sheetView>
  </sheetViews>
  <sheetFormatPr defaultRowHeight="14.4"/>
  <cols>
    <col min="1" max="1" width="70.77734375" bestFit="1" customWidth="1"/>
    <col min="2" max="2" width="20.77734375" customWidth="1"/>
  </cols>
  <sheetData>
    <row r="1" spans="1:2" ht="16.8" thickBot="1">
      <c r="A1" s="255" t="s">
        <v>1515</v>
      </c>
      <c r="B1" s="211"/>
    </row>
    <row r="2" spans="1:2">
      <c r="A2" s="252" t="s">
        <v>1531</v>
      </c>
      <c r="B2" s="253">
        <v>17000</v>
      </c>
    </row>
    <row r="3" spans="1:2">
      <c r="A3" s="252" t="s">
        <v>1532</v>
      </c>
      <c r="B3" s="253">
        <v>2500</v>
      </c>
    </row>
    <row r="4" spans="1:2">
      <c r="A4" s="252" t="s">
        <v>1521</v>
      </c>
      <c r="B4" s="254" t="s">
        <v>1519</v>
      </c>
    </row>
    <row r="5" spans="1:2">
      <c r="A5" s="252" t="s">
        <v>1530</v>
      </c>
      <c r="B5" s="253">
        <v>11990</v>
      </c>
    </row>
    <row r="6" spans="1:2">
      <c r="A6" s="252" t="s">
        <v>1516</v>
      </c>
      <c r="B6" s="253">
        <v>1990</v>
      </c>
    </row>
    <row r="7" spans="1:2">
      <c r="A7" s="252" t="s">
        <v>1517</v>
      </c>
      <c r="B7" s="253">
        <v>30490</v>
      </c>
    </row>
    <row r="8" spans="1:2">
      <c r="A8" s="252" t="s">
        <v>1518</v>
      </c>
      <c r="B8" s="253" t="s">
        <v>1520</v>
      </c>
    </row>
  </sheetData>
  <customSheetViews>
    <customSheetView guid="{EA007550-F98E-44D4-97FC-7AD0B7341FD4}">
      <selection activeCell="A2" sqref="A2:B3"/>
      <pageMargins left="0.7" right="0.7" top="0.75" bottom="0.75" header="0.3" footer="0.3"/>
    </customSheetView>
    <customSheetView guid="{C9194C48-71F1-4D0D-8543-D47A0ED0538E}">
      <selection activeCell="A2" sqref="A2:B3"/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  <pageSetup paperSize="9" orientation="portrait" r:id="rId1"/>
    </customSheetView>
    <customSheetView guid="{60023EFF-19D8-46CE-BB93-D49F8EB0AA35}">
      <selection activeCell="B13" sqref="B13"/>
      <pageMargins left="0.7" right="0.7" top="0.75" bottom="0.75" header="0.3" footer="0.3"/>
      <pageSetup paperSize="9" orientation="portrait" r:id="rId2"/>
    </customSheetView>
    <customSheetView guid="{DE03A696-6062-4F8F-B1CB-F0E52E9DAB7B}">
      <selection activeCell="A2" sqref="A2:B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7"/>
  <sheetViews>
    <sheetView zoomScale="130" zoomScaleNormal="130" workbookViewId="0">
      <selection activeCell="A9" sqref="A9"/>
    </sheetView>
  </sheetViews>
  <sheetFormatPr defaultRowHeight="14.4"/>
  <cols>
    <col min="1" max="1" width="70.77734375" bestFit="1" customWidth="1"/>
    <col min="2" max="2" width="14.77734375" customWidth="1"/>
  </cols>
  <sheetData>
    <row r="1" spans="1:2">
      <c r="A1" s="252" t="s">
        <v>1531</v>
      </c>
      <c r="B1" s="253">
        <v>17000</v>
      </c>
    </row>
    <row r="2" spans="1:2">
      <c r="A2" s="252" t="s">
        <v>1532</v>
      </c>
      <c r="B2" s="253">
        <v>2500</v>
      </c>
    </row>
    <row r="17" spans="11:11">
      <c r="K17" s="275"/>
    </row>
  </sheetData>
  <customSheetViews>
    <customSheetView guid="{EA007550-F98E-44D4-97FC-7AD0B7341FD4}" scale="130">
      <selection activeCell="A9" sqref="A9"/>
      <pageMargins left="0.7" right="0.7" top="0.75" bottom="0.75" header="0.3" footer="0.3"/>
      <pageSetup paperSize="9" orientation="portrait" verticalDpi="0" r:id="rId1"/>
    </customSheetView>
    <customSheetView guid="{C9194C48-71F1-4D0D-8543-D47A0ED0538E}" scale="130">
      <selection activeCell="A9" sqref="A9"/>
      <pageMargins left="0.7" right="0.7" top="0.75" bottom="0.75" header="0.3" footer="0.3"/>
      <pageSetup paperSize="9" orientation="portrait" verticalDpi="0" r:id="rId2"/>
    </customSheetView>
    <customSheetView guid="{60023EFF-19D8-46CE-BB93-D49F8EB0AA35}" scale="130">
      <selection activeCell="A8" sqref="A8"/>
      <pageMargins left="0.7" right="0.7" top="0.75" bottom="0.75" header="0.3" footer="0.3"/>
      <pageSetup paperSize="9" orientation="portrait" verticalDpi="0" r:id="rId3"/>
    </customSheetView>
    <customSheetView guid="{DE03A696-6062-4F8F-B1CB-F0E52E9DAB7B}" scale="130">
      <selection activeCell="A9" sqref="A9"/>
      <pageMargins left="0.7" right="0.7" top="0.75" bottom="0.75" header="0.3" footer="0.3"/>
      <pageSetup paperSize="9" orientation="portrait" verticalDpi="0" r:id="rId4"/>
    </customSheetView>
  </customSheetViews>
  <pageMargins left="0.7" right="0.7" top="0.75" bottom="0.75" header="0.3" footer="0.3"/>
  <pageSetup paperSize="9" orientation="portrait" verticalDpi="0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9"/>
  <sheetViews>
    <sheetView workbookViewId="0">
      <selection activeCell="B14" sqref="B14"/>
    </sheetView>
  </sheetViews>
  <sheetFormatPr defaultRowHeight="14.4"/>
  <cols>
    <col min="1" max="1" width="12.77734375" customWidth="1"/>
    <col min="2" max="2" width="25.5546875" customWidth="1"/>
    <col min="3" max="4" width="14.77734375" customWidth="1"/>
    <col min="5" max="5" width="16.5546875" customWidth="1"/>
  </cols>
  <sheetData>
    <row r="1" spans="1:5" ht="18">
      <c r="A1" s="271" t="s">
        <v>1527</v>
      </c>
      <c r="B1" s="256"/>
      <c r="C1" s="256"/>
    </row>
    <row r="2" spans="1:5" ht="15" thickBot="1"/>
    <row r="3" spans="1:5" ht="24" customHeight="1">
      <c r="A3" s="258" t="s">
        <v>1522</v>
      </c>
      <c r="B3" s="267" t="s">
        <v>1526</v>
      </c>
      <c r="C3" s="269"/>
      <c r="D3" s="267" t="s">
        <v>1525</v>
      </c>
      <c r="E3" s="259"/>
    </row>
    <row r="4" spans="1:5" ht="76.5" customHeight="1">
      <c r="A4" s="270"/>
      <c r="B4" s="273" t="s">
        <v>1529</v>
      </c>
      <c r="C4" s="272"/>
      <c r="D4" s="274" t="s">
        <v>1528</v>
      </c>
      <c r="E4" s="262"/>
    </row>
    <row r="5" spans="1:5" ht="15" thickBot="1">
      <c r="A5" s="260"/>
      <c r="B5" s="268" t="s">
        <v>1523</v>
      </c>
      <c r="C5" s="261" t="s">
        <v>1524</v>
      </c>
      <c r="D5" s="268" t="s">
        <v>1523</v>
      </c>
      <c r="E5" s="261" t="s">
        <v>1524</v>
      </c>
    </row>
    <row r="6" spans="1:5" s="257" customFormat="1" ht="17.55" customHeight="1">
      <c r="A6" s="265">
        <v>1</v>
      </c>
      <c r="B6" s="266">
        <v>5400</v>
      </c>
      <c r="C6" s="266">
        <v>162000</v>
      </c>
      <c r="D6" s="266">
        <v>5800</v>
      </c>
      <c r="E6" s="266">
        <v>174000</v>
      </c>
    </row>
    <row r="7" spans="1:5" s="257" customFormat="1" ht="17.55" customHeight="1">
      <c r="A7" s="263">
        <v>2</v>
      </c>
      <c r="B7" s="264">
        <v>4300</v>
      </c>
      <c r="C7" s="264">
        <v>129000</v>
      </c>
      <c r="D7" s="264">
        <v>4900</v>
      </c>
      <c r="E7" s="264">
        <v>147000</v>
      </c>
    </row>
    <row r="8" spans="1:5" s="257" customFormat="1" ht="17.55" customHeight="1">
      <c r="A8" s="263">
        <v>3</v>
      </c>
      <c r="B8" s="264">
        <v>3400</v>
      </c>
      <c r="C8" s="264">
        <v>102000</v>
      </c>
      <c r="D8" s="264">
        <v>4200</v>
      </c>
      <c r="E8" s="264">
        <v>126000</v>
      </c>
    </row>
    <row r="9" spans="1:5" s="257" customFormat="1" ht="17.55" customHeight="1">
      <c r="A9" s="263">
        <v>5</v>
      </c>
      <c r="B9" s="264">
        <v>3100</v>
      </c>
      <c r="C9" s="264">
        <v>93000</v>
      </c>
      <c r="D9" s="264">
        <v>3300</v>
      </c>
      <c r="E9" s="264">
        <v>99000</v>
      </c>
    </row>
  </sheetData>
  <customSheetViews>
    <customSheetView guid="{EA007550-F98E-44D4-97FC-7AD0B7341FD4}">
      <selection activeCell="B14" sqref="B14"/>
      <pageMargins left="0.7" right="0.7" top="0.75" bottom="0.75" header="0.3" footer="0.3"/>
    </customSheetView>
    <customSheetView guid="{C9194C48-71F1-4D0D-8543-D47A0ED0538E}">
      <selection activeCell="B14" sqref="B14"/>
      <pageMargins left="0.7" right="0.7" top="0.75" bottom="0.75" header="0.3" footer="0.3"/>
    </customSheetView>
    <customSheetView guid="{50A28197-6F1F-47EE-8E67-273D5C709BDD}">
      <selection activeCell="B4" sqref="B4"/>
      <pageMargins left="0.7" right="0.7" top="0.75" bottom="0.75" header="0.3" footer="0.3"/>
      <pageSetup paperSize="9" orientation="portrait" r:id="rId1"/>
    </customSheetView>
    <customSheetView guid="{60023EFF-19D8-46CE-BB93-D49F8EB0AA35}">
      <selection activeCell="B14" sqref="B14"/>
      <pageMargins left="0.7" right="0.7" top="0.75" bottom="0.75" header="0.3" footer="0.3"/>
      <pageSetup paperSize="9" orientation="portrait" r:id="rId2"/>
    </customSheetView>
    <customSheetView guid="{DE03A696-6062-4F8F-B1CB-F0E52E9DAB7B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2"/>
  <sheetViews>
    <sheetView workbookViewId="0">
      <selection activeCell="I15" sqref="I15"/>
    </sheetView>
  </sheetViews>
  <sheetFormatPr defaultRowHeight="14.4"/>
  <cols>
    <col min="1" max="1" width="51" customWidth="1"/>
    <col min="2" max="2" width="21.77734375" customWidth="1"/>
    <col min="3" max="3" width="14.77734375" customWidth="1"/>
    <col min="4" max="4" width="15.44140625" customWidth="1"/>
    <col min="6" max="12" width="8.77734375" customWidth="1"/>
  </cols>
  <sheetData>
    <row r="1" spans="1:4" ht="18.600000000000001" thickBot="1">
      <c r="A1" s="257"/>
      <c r="B1" s="278" t="s">
        <v>1536</v>
      </c>
      <c r="C1" s="257"/>
      <c r="D1" s="257"/>
    </row>
    <row r="2" spans="1:4">
      <c r="A2" s="279" t="s">
        <v>1553</v>
      </c>
      <c r="B2" s="280"/>
      <c r="C2" s="280"/>
      <c r="D2" s="281"/>
    </row>
    <row r="3" spans="1:4" ht="15" thickBot="1">
      <c r="A3" s="282" t="s">
        <v>1551</v>
      </c>
      <c r="B3" s="283"/>
      <c r="C3" s="283"/>
      <c r="D3" s="284"/>
    </row>
    <row r="5" spans="1:4">
      <c r="A5" s="276" t="s">
        <v>1537</v>
      </c>
      <c r="B5" s="276" t="s">
        <v>1549</v>
      </c>
      <c r="C5" s="276" t="s">
        <v>1550</v>
      </c>
      <c r="D5" s="276" t="s">
        <v>882</v>
      </c>
    </row>
    <row r="6" spans="1:4">
      <c r="A6" s="252" t="s">
        <v>1552</v>
      </c>
      <c r="B6" s="263" t="s">
        <v>1543</v>
      </c>
      <c r="C6" s="263">
        <v>1.97333</v>
      </c>
      <c r="D6" s="277">
        <v>390719.34</v>
      </c>
    </row>
    <row r="7" spans="1:4">
      <c r="A7" s="252" t="s">
        <v>1538</v>
      </c>
      <c r="B7" s="263" t="s">
        <v>1544</v>
      </c>
      <c r="C7" s="263">
        <v>2.5794100000000002</v>
      </c>
      <c r="D7" s="277">
        <v>510723.18</v>
      </c>
    </row>
    <row r="8" spans="1:4">
      <c r="A8" s="252" t="s">
        <v>1552</v>
      </c>
      <c r="B8" s="263" t="s">
        <v>1545</v>
      </c>
      <c r="C8" s="263">
        <v>2.22784</v>
      </c>
      <c r="D8" s="277">
        <v>441112.32000000001</v>
      </c>
    </row>
    <row r="9" spans="1:4">
      <c r="A9" s="252" t="s">
        <v>1539</v>
      </c>
      <c r="B9" s="263" t="s">
        <v>1546</v>
      </c>
      <c r="C9" s="263">
        <v>2.84056</v>
      </c>
      <c r="D9" s="277">
        <v>562430.88</v>
      </c>
    </row>
    <row r="10" spans="1:4">
      <c r="A10" s="252" t="s">
        <v>1540</v>
      </c>
      <c r="B10" s="263" t="s">
        <v>1547</v>
      </c>
      <c r="C10" s="263">
        <v>0.35941000000000001</v>
      </c>
      <c r="D10" s="277">
        <v>71163.179999999993</v>
      </c>
    </row>
    <row r="11" spans="1:4">
      <c r="A11" s="252" t="s">
        <v>1541</v>
      </c>
      <c r="B11" s="263" t="s">
        <v>1548</v>
      </c>
      <c r="C11" s="263">
        <v>1</v>
      </c>
      <c r="D11" s="277">
        <v>198000</v>
      </c>
    </row>
    <row r="12" spans="1:4">
      <c r="A12" s="252" t="s">
        <v>1542</v>
      </c>
      <c r="B12" s="263" t="s">
        <v>1548</v>
      </c>
      <c r="C12" s="263">
        <v>1</v>
      </c>
      <c r="D12" s="277">
        <v>198000</v>
      </c>
    </row>
  </sheetData>
  <customSheetViews>
    <customSheetView guid="{EA007550-F98E-44D4-97FC-7AD0B7341FD4}">
      <selection activeCell="I15" sqref="I15"/>
      <pageMargins left="0.7" right="0.7" top="0.75" bottom="0.75" header="0.3" footer="0.3"/>
    </customSheetView>
    <customSheetView guid="{C9194C48-71F1-4D0D-8543-D47A0ED0538E}">
      <selection activeCell="I15" sqref="I15"/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</customSheetView>
    <customSheetView guid="{60023EFF-19D8-46CE-BB93-D49F8EB0AA35}">
      <selection activeCell="I15" sqref="I15"/>
      <pageMargins left="0.7" right="0.7" top="0.75" bottom="0.75" header="0.3" footer="0.3"/>
      <pageSetup paperSize="9" orientation="portrait" r:id="rId1"/>
    </customSheetView>
    <customSheetView guid="{DE03A696-6062-4F8F-B1CB-F0E52E9DAB7B}">
      <selection activeCell="I15" sqref="I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0"/>
  <sheetViews>
    <sheetView workbookViewId="0">
      <selection activeCell="A63" sqref="A63"/>
    </sheetView>
  </sheetViews>
  <sheetFormatPr defaultColWidth="9.21875" defaultRowHeight="15.6"/>
  <cols>
    <col min="1" max="1" width="90" style="1" customWidth="1"/>
    <col min="2" max="2" width="56.77734375" style="24" customWidth="1"/>
    <col min="3" max="3" width="12.44140625" style="1" customWidth="1"/>
    <col min="4" max="16384" width="9.21875" style="1"/>
  </cols>
  <sheetData>
    <row r="1" spans="1:2" ht="16.8" thickBot="1">
      <c r="A1" s="368" t="s">
        <v>33</v>
      </c>
      <c r="B1" s="369"/>
    </row>
    <row r="2" spans="1:2">
      <c r="A2" s="9" t="s">
        <v>37</v>
      </c>
      <c r="B2" s="134">
        <v>45000</v>
      </c>
    </row>
    <row r="3" spans="1:2">
      <c r="A3" s="12" t="s">
        <v>1245</v>
      </c>
      <c r="B3" s="135">
        <v>25000</v>
      </c>
    </row>
    <row r="4" spans="1:2">
      <c r="A4" s="12" t="s">
        <v>34</v>
      </c>
      <c r="B4" s="136"/>
    </row>
    <row r="5" spans="1:2">
      <c r="A5" s="12" t="s">
        <v>35</v>
      </c>
      <c r="B5" s="135">
        <v>11000</v>
      </c>
    </row>
    <row r="6" spans="1:2">
      <c r="A6" s="12" t="s">
        <v>1246</v>
      </c>
      <c r="B6" s="135">
        <v>15000</v>
      </c>
    </row>
    <row r="7" spans="1:2">
      <c r="A7" s="12" t="s">
        <v>38</v>
      </c>
      <c r="B7" s="135">
        <v>27500</v>
      </c>
    </row>
    <row r="8" spans="1:2">
      <c r="A8" s="12" t="s">
        <v>16</v>
      </c>
      <c r="B8" s="136" t="s">
        <v>24</v>
      </c>
    </row>
    <row r="9" spans="1:2">
      <c r="A9" s="12" t="s">
        <v>1247</v>
      </c>
      <c r="B9" s="136" t="s">
        <v>39</v>
      </c>
    </row>
    <row r="10" spans="1:2">
      <c r="A10" s="12" t="s">
        <v>36</v>
      </c>
      <c r="B10" s="136"/>
    </row>
    <row r="11" spans="1:2">
      <c r="A11" s="12" t="s">
        <v>15</v>
      </c>
      <c r="B11" s="135">
        <v>15000</v>
      </c>
    </row>
    <row r="12" spans="1:2">
      <c r="A12" s="12" t="s">
        <v>14</v>
      </c>
      <c r="B12" s="135">
        <v>25000</v>
      </c>
    </row>
    <row r="13" spans="1:2">
      <c r="A13" s="372" t="s">
        <v>40</v>
      </c>
      <c r="B13" s="373"/>
    </row>
    <row r="14" spans="1:2">
      <c r="A14" s="12" t="s">
        <v>42</v>
      </c>
      <c r="B14" s="135">
        <v>16000</v>
      </c>
    </row>
    <row r="15" spans="1:2">
      <c r="A15" s="12" t="s">
        <v>41</v>
      </c>
      <c r="B15" s="135">
        <v>21000</v>
      </c>
    </row>
    <row r="16" spans="1:2">
      <c r="A16" s="12" t="s">
        <v>45</v>
      </c>
      <c r="B16" s="135">
        <v>13500</v>
      </c>
    </row>
    <row r="17" spans="1:11">
      <c r="A17" s="12" t="s">
        <v>43</v>
      </c>
      <c r="B17" s="136"/>
    </row>
    <row r="18" spans="1:11">
      <c r="A18" s="12" t="s">
        <v>44</v>
      </c>
      <c r="B18" s="135">
        <v>15000</v>
      </c>
    </row>
    <row r="20" spans="1:11">
      <c r="A20" s="22"/>
      <c r="B20" s="137"/>
      <c r="F20" s="22"/>
    </row>
    <row r="21" spans="1:11">
      <c r="A21" s="105" t="s">
        <v>1266</v>
      </c>
      <c r="B21" s="138">
        <v>20000</v>
      </c>
    </row>
    <row r="22" spans="1:11">
      <c r="A22" s="105" t="s">
        <v>1267</v>
      </c>
      <c r="B22" s="138">
        <v>13000</v>
      </c>
    </row>
    <row r="23" spans="1:11" ht="16.2" thickBot="1">
      <c r="B23" s="137"/>
    </row>
    <row r="24" spans="1:11" ht="16.2" thickBot="1">
      <c r="A24" s="370" t="s">
        <v>1336</v>
      </c>
      <c r="B24" s="371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>
      <c r="A25" s="115" t="s">
        <v>1280</v>
      </c>
      <c r="B25" s="141">
        <v>16000</v>
      </c>
    </row>
    <row r="26" spans="1:11">
      <c r="A26" s="115" t="s">
        <v>1281</v>
      </c>
      <c r="B26" s="141">
        <v>21000</v>
      </c>
    </row>
    <row r="27" spans="1:11">
      <c r="A27" s="115" t="s">
        <v>1283</v>
      </c>
      <c r="B27" s="141">
        <v>10000</v>
      </c>
    </row>
    <row r="28" spans="1:11">
      <c r="A28" s="115" t="s">
        <v>1273</v>
      </c>
      <c r="B28" s="140">
        <v>13000</v>
      </c>
    </row>
    <row r="29" spans="1:11">
      <c r="A29" s="115" t="s">
        <v>1272</v>
      </c>
      <c r="B29" s="140">
        <v>20000</v>
      </c>
    </row>
    <row r="30" spans="1:11">
      <c r="A30" s="115" t="s">
        <v>1277</v>
      </c>
      <c r="B30" s="141">
        <v>13500</v>
      </c>
    </row>
    <row r="31" spans="1:11">
      <c r="A31" s="115" t="s">
        <v>1276</v>
      </c>
      <c r="B31" s="140">
        <v>30000</v>
      </c>
    </row>
    <row r="32" spans="1:11">
      <c r="A32" s="114" t="s">
        <v>1270</v>
      </c>
      <c r="B32" s="139">
        <v>25000</v>
      </c>
    </row>
    <row r="33" spans="1:11">
      <c r="A33" s="115" t="s">
        <v>1271</v>
      </c>
      <c r="B33" s="140">
        <v>15000</v>
      </c>
    </row>
    <row r="34" spans="1:11">
      <c r="A34" s="115" t="s">
        <v>1278</v>
      </c>
      <c r="B34" s="141">
        <v>12000</v>
      </c>
    </row>
    <row r="35" spans="1:11">
      <c r="A35" s="115" t="s">
        <v>1282</v>
      </c>
      <c r="B35" s="141">
        <v>9500</v>
      </c>
    </row>
    <row r="36" spans="1:11">
      <c r="A36" s="115" t="s">
        <v>1274</v>
      </c>
      <c r="B36" s="140">
        <v>15000</v>
      </c>
    </row>
    <row r="37" spans="1:11">
      <c r="A37" s="115" t="s">
        <v>1275</v>
      </c>
      <c r="B37" s="140">
        <v>11000</v>
      </c>
    </row>
    <row r="38" spans="1:11" ht="16.2" thickBot="1">
      <c r="A38" s="132" t="s">
        <v>1279</v>
      </c>
      <c r="B38" s="142">
        <v>9000</v>
      </c>
    </row>
    <row r="39" spans="1:11" ht="16.2" thickBot="1">
      <c r="A39" s="133" t="s">
        <v>1284</v>
      </c>
      <c r="B39" s="143" t="s">
        <v>1285</v>
      </c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31.5" customHeight="1" thickBot="1">
      <c r="A40" s="370" t="s">
        <v>1286</v>
      </c>
      <c r="B40" s="371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>
      <c r="A41" s="118" t="s">
        <v>1288</v>
      </c>
      <c r="B41" s="145">
        <v>4000</v>
      </c>
    </row>
    <row r="42" spans="1:11">
      <c r="A42" s="118" t="s">
        <v>1292</v>
      </c>
      <c r="B42" s="145">
        <v>3000</v>
      </c>
    </row>
    <row r="43" spans="1:11">
      <c r="A43" s="118" t="s">
        <v>1289</v>
      </c>
      <c r="B43" s="145">
        <v>2000</v>
      </c>
    </row>
    <row r="44" spans="1:11" ht="31.2">
      <c r="A44" s="124" t="s">
        <v>1307</v>
      </c>
      <c r="B44" s="145">
        <v>16000</v>
      </c>
    </row>
    <row r="45" spans="1:11">
      <c r="A45" s="118" t="s">
        <v>1291</v>
      </c>
      <c r="B45" s="145">
        <v>7000</v>
      </c>
    </row>
    <row r="46" spans="1:11">
      <c r="A46" s="154" t="s">
        <v>1290</v>
      </c>
      <c r="B46" s="146">
        <v>5000</v>
      </c>
    </row>
    <row r="47" spans="1:11" ht="16.2" thickBot="1">
      <c r="A47" s="117" t="s">
        <v>1287</v>
      </c>
      <c r="B47" s="144">
        <v>3000</v>
      </c>
    </row>
    <row r="48" spans="1:11">
      <c r="A48" s="120" t="s">
        <v>1293</v>
      </c>
      <c r="B48" s="147">
        <v>6000</v>
      </c>
    </row>
    <row r="49" spans="1:2">
      <c r="A49" s="121" t="s">
        <v>1294</v>
      </c>
      <c r="B49" s="148">
        <v>3000</v>
      </c>
    </row>
    <row r="50" spans="1:2" ht="31.2">
      <c r="A50" s="121" t="s">
        <v>1308</v>
      </c>
      <c r="B50" s="148">
        <v>9000</v>
      </c>
    </row>
    <row r="51" spans="1:2">
      <c r="A51" s="121" t="s">
        <v>1309</v>
      </c>
      <c r="B51" s="148">
        <v>7000</v>
      </c>
    </row>
    <row r="52" spans="1:2">
      <c r="A52" s="121" t="s">
        <v>1310</v>
      </c>
      <c r="B52" s="148">
        <v>5000</v>
      </c>
    </row>
    <row r="53" spans="1:2" ht="16.2" thickBot="1">
      <c r="A53" s="122" t="s">
        <v>1311</v>
      </c>
      <c r="B53" s="149">
        <v>3000</v>
      </c>
    </row>
    <row r="54" spans="1:2">
      <c r="A54" s="123" t="s">
        <v>1298</v>
      </c>
      <c r="B54" s="144">
        <v>4500</v>
      </c>
    </row>
    <row r="55" spans="1:2">
      <c r="A55" s="124" t="s">
        <v>1306</v>
      </c>
      <c r="B55" s="145">
        <v>16000</v>
      </c>
    </row>
    <row r="56" spans="1:2">
      <c r="A56" s="124" t="s">
        <v>1297</v>
      </c>
      <c r="B56" s="145">
        <v>2500</v>
      </c>
    </row>
    <row r="57" spans="1:2">
      <c r="A57" s="124" t="s">
        <v>1296</v>
      </c>
      <c r="B57" s="145">
        <v>4000</v>
      </c>
    </row>
    <row r="58" spans="1:2">
      <c r="A58" s="124" t="s">
        <v>1295</v>
      </c>
      <c r="B58" s="145">
        <v>4000</v>
      </c>
    </row>
    <row r="59" spans="1:2">
      <c r="A59" s="124" t="s">
        <v>1321</v>
      </c>
      <c r="B59" s="145">
        <v>8000</v>
      </c>
    </row>
    <row r="60" spans="1:2">
      <c r="A60" s="124" t="s">
        <v>1312</v>
      </c>
      <c r="B60" s="145">
        <v>4000</v>
      </c>
    </row>
    <row r="61" spans="1:2">
      <c r="A61" s="124" t="s">
        <v>1299</v>
      </c>
      <c r="B61" s="145">
        <v>3000</v>
      </c>
    </row>
    <row r="62" spans="1:2">
      <c r="A62" s="124" t="s">
        <v>1300</v>
      </c>
      <c r="B62" s="145">
        <v>5000</v>
      </c>
    </row>
    <row r="63" spans="1:2">
      <c r="A63" s="124" t="s">
        <v>1301</v>
      </c>
      <c r="B63" s="145">
        <v>4000</v>
      </c>
    </row>
    <row r="64" spans="1:2">
      <c r="A64" s="124" t="s">
        <v>1302</v>
      </c>
      <c r="B64" s="145">
        <v>8000</v>
      </c>
    </row>
    <row r="65" spans="1:11">
      <c r="A65" s="124" t="s">
        <v>1303</v>
      </c>
      <c r="B65" s="145">
        <v>10000</v>
      </c>
    </row>
    <row r="66" spans="1:11">
      <c r="A66" s="124" t="s">
        <v>1304</v>
      </c>
      <c r="B66" s="145">
        <v>8000</v>
      </c>
    </row>
    <row r="67" spans="1:11">
      <c r="A67" s="124" t="s">
        <v>1305</v>
      </c>
      <c r="B67" s="145">
        <v>10000</v>
      </c>
    </row>
    <row r="68" spans="1:11" ht="16.2" thickBot="1">
      <c r="A68" s="119" t="s">
        <v>1031</v>
      </c>
      <c r="B68" s="146">
        <v>3000</v>
      </c>
    </row>
    <row r="69" spans="1:11">
      <c r="A69" s="153" t="s">
        <v>1314</v>
      </c>
      <c r="B69" s="152">
        <v>500</v>
      </c>
    </row>
    <row r="70" spans="1:11">
      <c r="A70" s="119" t="s">
        <v>1316</v>
      </c>
      <c r="B70" s="145">
        <v>7000</v>
      </c>
    </row>
    <row r="71" spans="1:11">
      <c r="A71" s="119" t="s">
        <v>1317</v>
      </c>
      <c r="B71" s="146">
        <v>17000</v>
      </c>
    </row>
    <row r="72" spans="1:11">
      <c r="A72" s="119" t="s">
        <v>1318</v>
      </c>
      <c r="B72" s="146">
        <v>7500</v>
      </c>
    </row>
    <row r="73" spans="1:11">
      <c r="A73" s="132" t="s">
        <v>1313</v>
      </c>
      <c r="B73" s="141">
        <v>15000</v>
      </c>
    </row>
    <row r="74" spans="1:11" ht="31.2">
      <c r="A74" s="119" t="s">
        <v>1315</v>
      </c>
      <c r="B74" s="145">
        <v>3500</v>
      </c>
    </row>
    <row r="75" spans="1:11" ht="16.2" thickBot="1">
      <c r="A75" s="125" t="s">
        <v>1319</v>
      </c>
      <c r="B75" s="150">
        <v>7500</v>
      </c>
    </row>
    <row r="76" spans="1:11" ht="31.8" thickBot="1">
      <c r="A76" s="116" t="s">
        <v>1320</v>
      </c>
      <c r="B76" s="151">
        <v>30000</v>
      </c>
    </row>
    <row r="77" spans="1:11" ht="16.2" thickBot="1">
      <c r="A77" s="370" t="s">
        <v>1322</v>
      </c>
      <c r="B77" s="371"/>
      <c r="C77" s="128"/>
      <c r="D77" s="128"/>
      <c r="E77" s="128"/>
      <c r="F77" s="128"/>
      <c r="G77" s="128"/>
      <c r="H77" s="128"/>
      <c r="I77" s="128"/>
      <c r="J77" s="128"/>
      <c r="K77" s="131"/>
    </row>
    <row r="78" spans="1:11">
      <c r="A78" s="126" t="s">
        <v>1323</v>
      </c>
      <c r="B78" s="152">
        <v>5000</v>
      </c>
    </row>
    <row r="79" spans="1:11">
      <c r="A79" s="115" t="s">
        <v>1324</v>
      </c>
      <c r="B79" s="141">
        <v>30000</v>
      </c>
    </row>
    <row r="80" spans="1:11">
      <c r="A80" s="118" t="s">
        <v>1325</v>
      </c>
      <c r="B80" s="145">
        <v>6000</v>
      </c>
    </row>
    <row r="81" spans="1:2">
      <c r="A81" s="118" t="s">
        <v>1326</v>
      </c>
      <c r="B81" s="145">
        <v>1000</v>
      </c>
    </row>
    <row r="82" spans="1:2">
      <c r="A82" s="118" t="s">
        <v>1327</v>
      </c>
      <c r="B82" s="145">
        <v>5000</v>
      </c>
    </row>
    <row r="83" spans="1:2">
      <c r="A83" s="118" t="s">
        <v>1328</v>
      </c>
      <c r="B83" s="145">
        <v>5000</v>
      </c>
    </row>
    <row r="84" spans="1:2">
      <c r="A84" s="115" t="s">
        <v>1329</v>
      </c>
      <c r="B84" s="145">
        <v>5000</v>
      </c>
    </row>
    <row r="85" spans="1:2">
      <c r="A85" s="118" t="s">
        <v>1330</v>
      </c>
      <c r="B85" s="145">
        <v>3000</v>
      </c>
    </row>
    <row r="86" spans="1:2">
      <c r="A86" s="118" t="s">
        <v>1331</v>
      </c>
      <c r="B86" s="141">
        <v>10000</v>
      </c>
    </row>
    <row r="87" spans="1:2">
      <c r="A87" s="118" t="s">
        <v>1332</v>
      </c>
      <c r="B87" s="141">
        <v>20000</v>
      </c>
    </row>
    <row r="88" spans="1:2">
      <c r="A88" s="118" t="s">
        <v>1333</v>
      </c>
      <c r="B88" s="141">
        <v>30000</v>
      </c>
    </row>
    <row r="89" spans="1:2">
      <c r="A89" s="124" t="s">
        <v>1334</v>
      </c>
      <c r="B89" s="145">
        <v>3000</v>
      </c>
    </row>
    <row r="90" spans="1:2" ht="16.2" thickBot="1">
      <c r="A90" s="127" t="s">
        <v>1335</v>
      </c>
      <c r="B90" s="150">
        <v>6000</v>
      </c>
    </row>
  </sheetData>
  <sortState xmlns:xlrd2="http://schemas.microsoft.com/office/spreadsheetml/2017/richdata2" ref="A69:O76">
    <sortCondition ref="A69"/>
  </sortState>
  <customSheetViews>
    <customSheetView guid="{EA007550-F98E-44D4-97FC-7AD0B7341FD4}">
      <selection activeCell="A63" sqref="A63"/>
      <pageMargins left="0.7" right="0.7" top="0.75" bottom="0.75" header="0.3" footer="0.3"/>
    </customSheetView>
    <customSheetView guid="{C9194C48-71F1-4D0D-8543-D47A0ED0538E}">
      <selection activeCell="A63" sqref="A63"/>
      <pageMargins left="0.7" right="0.7" top="0.75" bottom="0.75" header="0.3" footer="0.3"/>
    </customSheetView>
    <customSheetView guid="{18593D40-4C9A-4469-91AB-DF748F4B6CB5}">
      <selection activeCell="A63" sqref="A63"/>
      <pageMargins left="0.7" right="0.7" top="0.75" bottom="0.75" header="0.3" footer="0.3"/>
    </customSheetView>
    <customSheetView guid="{A0B01127-C76A-49DB-9AEA-1A94C9BA4560}" topLeftCell="A26">
      <selection activeCell="A69" sqref="A69:XFD76"/>
      <pageMargins left="0.7" right="0.7" top="0.75" bottom="0.75" header="0.3" footer="0.3"/>
    </customSheetView>
    <customSheetView guid="{BB8357EC-224D-41F0-8F9A-33EA86BC4204}">
      <selection activeCell="A63" sqref="A63"/>
      <pageMargins left="0.7" right="0.7" top="0.75" bottom="0.75" header="0.3" footer="0.3"/>
    </customSheetView>
    <customSheetView guid="{FBE4D095-C8D5-444C-807A-3ECF3B1B4499}">
      <selection activeCell="A63" sqref="A63"/>
      <pageMargins left="0.7" right="0.7" top="0.75" bottom="0.75" header="0.3" footer="0.3"/>
    </customSheetView>
    <customSheetView guid="{50A28197-6F1F-47EE-8E67-273D5C709BDD}">
      <selection activeCell="A63" sqref="A63"/>
      <pageMargins left="0.7" right="0.7" top="0.75" bottom="0.75" header="0.3" footer="0.3"/>
    </customSheetView>
    <customSheetView guid="{60023EFF-19D8-46CE-BB93-D49F8EB0AA35}">
      <selection activeCell="A63" sqref="A63"/>
      <pageMargins left="0.7" right="0.7" top="0.75" bottom="0.75" header="0.3" footer="0.3"/>
    </customSheetView>
    <customSheetView guid="{DE03A696-6062-4F8F-B1CB-F0E52E9DAB7B}">
      <selection activeCell="A63" sqref="A63"/>
      <pageMargins left="0.7" right="0.7" top="0.75" bottom="0.75" header="0.3" footer="0.3"/>
    </customSheetView>
  </customSheetViews>
  <mergeCells count="5">
    <mergeCell ref="A24:B24"/>
    <mergeCell ref="A40:B40"/>
    <mergeCell ref="A77:B77"/>
    <mergeCell ref="A1:B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5"/>
  <sheetViews>
    <sheetView topLeftCell="A148" workbookViewId="0">
      <selection activeCell="A184" sqref="A184:XFD185"/>
    </sheetView>
  </sheetViews>
  <sheetFormatPr defaultColWidth="9.21875" defaultRowHeight="15.6"/>
  <cols>
    <col min="1" max="1" width="79" style="313" customWidth="1"/>
    <col min="2" max="2" width="14.77734375" style="307" customWidth="1"/>
    <col min="3" max="3" width="26.77734375" style="313" customWidth="1"/>
    <col min="4" max="4" width="14.5546875" style="313" customWidth="1"/>
    <col min="5" max="5" width="32.21875" style="313" customWidth="1"/>
    <col min="6" max="6" width="15.21875" style="313" customWidth="1"/>
    <col min="7" max="7" width="119.77734375" style="313" customWidth="1"/>
    <col min="8" max="8" width="9.21875" style="313"/>
    <col min="9" max="9" width="18.5546875" style="313" customWidth="1"/>
    <col min="10" max="10" width="17.77734375" style="313" customWidth="1"/>
    <col min="11" max="16384" width="9.21875" style="313"/>
  </cols>
  <sheetData>
    <row r="1" spans="1:3" ht="20.100000000000001" customHeight="1" thickBot="1">
      <c r="A1" s="312" t="s">
        <v>1554</v>
      </c>
      <c r="B1" s="310"/>
    </row>
    <row r="2" spans="1:3" ht="20.100000000000001" customHeight="1">
      <c r="A2" s="314" t="s">
        <v>1555</v>
      </c>
      <c r="B2" s="285">
        <v>15000</v>
      </c>
    </row>
    <row r="3" spans="1:3" ht="20.100000000000001" customHeight="1">
      <c r="A3" s="315" t="s">
        <v>1556</v>
      </c>
      <c r="B3" s="285">
        <v>5000</v>
      </c>
    </row>
    <row r="4" spans="1:3" ht="20.100000000000001" customHeight="1">
      <c r="A4" s="315" t="s">
        <v>47</v>
      </c>
      <c r="B4" s="285">
        <v>5000</v>
      </c>
    </row>
    <row r="5" spans="1:3" ht="20.100000000000001" customHeight="1">
      <c r="A5" s="315" t="s">
        <v>46</v>
      </c>
      <c r="B5" s="285">
        <v>1000</v>
      </c>
    </row>
    <row r="6" spans="1:3" s="316" customFormat="1" ht="20.100000000000001" customHeight="1">
      <c r="A6" s="315" t="s">
        <v>48</v>
      </c>
      <c r="B6" s="285">
        <v>4500</v>
      </c>
      <c r="C6" s="324"/>
    </row>
    <row r="7" spans="1:3" ht="20.100000000000001" customHeight="1">
      <c r="A7" s="315" t="s">
        <v>1557</v>
      </c>
      <c r="B7" s="285">
        <v>4500</v>
      </c>
    </row>
    <row r="8" spans="1:3" ht="20.100000000000001" customHeight="1">
      <c r="A8" s="315" t="s">
        <v>65</v>
      </c>
      <c r="B8" s="286">
        <v>10000</v>
      </c>
    </row>
    <row r="9" spans="1:3" ht="20.100000000000001" customHeight="1" thickBot="1">
      <c r="A9" s="317" t="s">
        <v>1558</v>
      </c>
      <c r="B9" s="287">
        <v>10000</v>
      </c>
    </row>
    <row r="10" spans="1:3" ht="20.100000000000001" customHeight="1">
      <c r="A10" s="325" t="s">
        <v>1559</v>
      </c>
      <c r="B10" s="308"/>
    </row>
    <row r="11" spans="1:3" ht="31.95" customHeight="1">
      <c r="A11" s="326" t="s">
        <v>1560</v>
      </c>
      <c r="B11" s="308"/>
    </row>
    <row r="12" spans="1:3" ht="20.100000000000001" customHeight="1" thickBot="1">
      <c r="A12" s="327" t="s">
        <v>1561</v>
      </c>
      <c r="B12" s="308"/>
    </row>
    <row r="13" spans="1:3" ht="20.100000000000001" customHeight="1">
      <c r="A13" s="328" t="s">
        <v>1562</v>
      </c>
      <c r="B13" s="289">
        <v>18000</v>
      </c>
    </row>
    <row r="14" spans="1:3" ht="20.100000000000001" customHeight="1">
      <c r="A14" s="290" t="s">
        <v>1563</v>
      </c>
      <c r="B14" s="291">
        <v>27000</v>
      </c>
    </row>
    <row r="15" spans="1:3" ht="20.100000000000001" customHeight="1">
      <c r="A15" s="290" t="s">
        <v>1564</v>
      </c>
      <c r="B15" s="291">
        <v>31500</v>
      </c>
    </row>
    <row r="16" spans="1:3" ht="20.100000000000001" customHeight="1">
      <c r="A16" s="290" t="s">
        <v>1565</v>
      </c>
      <c r="B16" s="291">
        <v>36000</v>
      </c>
    </row>
    <row r="17" spans="1:2" ht="20.100000000000001" customHeight="1">
      <c r="A17" s="290" t="s">
        <v>1566</v>
      </c>
      <c r="B17" s="291">
        <v>9000</v>
      </c>
    </row>
    <row r="18" spans="1:2" ht="20.100000000000001" customHeight="1">
      <c r="A18" s="290" t="s">
        <v>1567</v>
      </c>
      <c r="B18" s="291">
        <v>12200</v>
      </c>
    </row>
    <row r="19" spans="1:2" ht="20.100000000000001" customHeight="1">
      <c r="A19" s="290" t="s">
        <v>1568</v>
      </c>
      <c r="B19" s="291">
        <v>15300</v>
      </c>
    </row>
    <row r="20" spans="1:2" ht="20.100000000000001" customHeight="1">
      <c r="A20" s="290" t="s">
        <v>1569</v>
      </c>
      <c r="B20" s="291">
        <v>3000</v>
      </c>
    </row>
    <row r="21" spans="1:2" ht="20.100000000000001" customHeight="1">
      <c r="A21" s="290" t="s">
        <v>1570</v>
      </c>
      <c r="B21" s="291">
        <v>4500</v>
      </c>
    </row>
    <row r="22" spans="1:2" ht="20.100000000000001" customHeight="1">
      <c r="A22" s="290" t="s">
        <v>1571</v>
      </c>
      <c r="B22" s="291">
        <v>12600</v>
      </c>
    </row>
    <row r="23" spans="1:2" ht="20.100000000000001" customHeight="1">
      <c r="A23" s="290" t="s">
        <v>1572</v>
      </c>
      <c r="B23" s="291">
        <v>18900</v>
      </c>
    </row>
    <row r="24" spans="1:2" ht="20.100000000000001" customHeight="1">
      <c r="A24" s="290" t="s">
        <v>1573</v>
      </c>
      <c r="B24" s="291">
        <v>25200</v>
      </c>
    </row>
    <row r="25" spans="1:2" ht="20.100000000000001" customHeight="1">
      <c r="A25" s="290" t="s">
        <v>1574</v>
      </c>
      <c r="B25" s="291">
        <v>31500</v>
      </c>
    </row>
    <row r="26" spans="1:2" ht="20.100000000000001" customHeight="1">
      <c r="A26" s="290" t="s">
        <v>1575</v>
      </c>
      <c r="B26" s="291">
        <v>15300</v>
      </c>
    </row>
    <row r="27" spans="1:2" ht="20.100000000000001" customHeight="1">
      <c r="A27" s="290" t="s">
        <v>1576</v>
      </c>
      <c r="B27" s="291">
        <v>15300</v>
      </c>
    </row>
    <row r="28" spans="1:2" ht="31.2">
      <c r="A28" s="290" t="s">
        <v>1577</v>
      </c>
      <c r="B28" s="291">
        <v>10000</v>
      </c>
    </row>
    <row r="29" spans="1:2" ht="20.100000000000001" customHeight="1">
      <c r="A29" s="290" t="s">
        <v>1578</v>
      </c>
      <c r="B29" s="291">
        <v>10000</v>
      </c>
    </row>
    <row r="30" spans="1:2" ht="20.100000000000001" customHeight="1">
      <c r="A30" s="290" t="s">
        <v>1379</v>
      </c>
      <c r="B30" s="291">
        <v>28800</v>
      </c>
    </row>
    <row r="31" spans="1:2" ht="20.100000000000001" customHeight="1">
      <c r="A31" s="290" t="s">
        <v>1579</v>
      </c>
      <c r="B31" s="291">
        <v>20000</v>
      </c>
    </row>
    <row r="32" spans="1:2" ht="20.100000000000001" customHeight="1">
      <c r="A32" s="329" t="s">
        <v>1580</v>
      </c>
      <c r="B32" s="309"/>
    </row>
    <row r="33" spans="1:2" ht="20.100000000000001" customHeight="1">
      <c r="A33" s="290" t="s">
        <v>1581</v>
      </c>
      <c r="B33" s="291">
        <v>2500</v>
      </c>
    </row>
    <row r="34" spans="1:2" ht="20.100000000000001" customHeight="1">
      <c r="A34" s="290" t="s">
        <v>1582</v>
      </c>
      <c r="B34" s="291">
        <v>4500</v>
      </c>
    </row>
    <row r="35" spans="1:2" ht="20.100000000000001" customHeight="1">
      <c r="A35" s="290" t="s">
        <v>1583</v>
      </c>
      <c r="B35" s="291">
        <v>7200</v>
      </c>
    </row>
    <row r="36" spans="1:2" ht="20.100000000000001" customHeight="1">
      <c r="A36" s="290" t="s">
        <v>1584</v>
      </c>
      <c r="B36" s="291">
        <v>9000</v>
      </c>
    </row>
    <row r="37" spans="1:2" ht="20.100000000000001" customHeight="1">
      <c r="A37" s="290" t="s">
        <v>1585</v>
      </c>
      <c r="B37" s="291">
        <v>15300</v>
      </c>
    </row>
    <row r="38" spans="1:2" ht="20.100000000000001" customHeight="1">
      <c r="A38" s="329" t="s">
        <v>1586</v>
      </c>
      <c r="B38" s="309"/>
    </row>
    <row r="39" spans="1:2" ht="20.100000000000001" customHeight="1">
      <c r="A39" s="290" t="s">
        <v>1587</v>
      </c>
      <c r="B39" s="291">
        <v>19800</v>
      </c>
    </row>
    <row r="40" spans="1:2" ht="20.100000000000001" customHeight="1">
      <c r="A40" s="290" t="s">
        <v>1588</v>
      </c>
      <c r="B40" s="291">
        <v>25000</v>
      </c>
    </row>
    <row r="41" spans="1:2" ht="20.100000000000001" customHeight="1">
      <c r="A41" s="290" t="s">
        <v>1589</v>
      </c>
      <c r="B41" s="291">
        <v>4500</v>
      </c>
    </row>
    <row r="42" spans="1:2" ht="20.100000000000001" customHeight="1">
      <c r="A42" s="290" t="s">
        <v>1590</v>
      </c>
      <c r="B42" s="291">
        <v>6300</v>
      </c>
    </row>
    <row r="43" spans="1:2" ht="20.100000000000001" customHeight="1">
      <c r="A43" s="329" t="s">
        <v>1591</v>
      </c>
      <c r="B43" s="309"/>
    </row>
    <row r="44" spans="1:2" ht="20.100000000000001" customHeight="1">
      <c r="A44" s="290" t="s">
        <v>1592</v>
      </c>
      <c r="B44" s="291">
        <v>16200</v>
      </c>
    </row>
    <row r="45" spans="1:2" ht="20.100000000000001" customHeight="1">
      <c r="A45" s="290" t="s">
        <v>1593</v>
      </c>
      <c r="B45" s="291">
        <v>18900</v>
      </c>
    </row>
    <row r="46" spans="1:2" ht="20.100000000000001" customHeight="1">
      <c r="A46" s="290" t="s">
        <v>1380</v>
      </c>
      <c r="B46" s="291">
        <v>20700</v>
      </c>
    </row>
    <row r="47" spans="1:2" ht="20.100000000000001" customHeight="1">
      <c r="A47" s="290" t="s">
        <v>1594</v>
      </c>
      <c r="B47" s="291">
        <v>27000</v>
      </c>
    </row>
    <row r="48" spans="1:2" ht="20.100000000000001" customHeight="1">
      <c r="A48" s="290" t="s">
        <v>1381</v>
      </c>
      <c r="B48" s="291">
        <v>22500</v>
      </c>
    </row>
    <row r="49" spans="1:2" ht="20.100000000000001" customHeight="1">
      <c r="A49" s="290" t="s">
        <v>1744</v>
      </c>
      <c r="B49" s="291">
        <v>4500</v>
      </c>
    </row>
    <row r="50" spans="1:2" ht="20.100000000000001" customHeight="1">
      <c r="A50" s="290" t="s">
        <v>79</v>
      </c>
      <c r="B50" s="291">
        <v>10800</v>
      </c>
    </row>
    <row r="51" spans="1:2" ht="31.2">
      <c r="A51" s="290" t="s">
        <v>1595</v>
      </c>
      <c r="B51" s="291">
        <v>3500</v>
      </c>
    </row>
    <row r="52" spans="1:2" ht="20.100000000000001" customHeight="1">
      <c r="A52" s="290" t="s">
        <v>1596</v>
      </c>
      <c r="B52" s="291">
        <v>5000</v>
      </c>
    </row>
    <row r="53" spans="1:2" ht="20.100000000000001" customHeight="1">
      <c r="A53" s="329" t="s">
        <v>1597</v>
      </c>
      <c r="B53" s="309"/>
    </row>
    <row r="54" spans="1:2" ht="20.100000000000001" customHeight="1">
      <c r="A54" s="290" t="s">
        <v>49</v>
      </c>
      <c r="B54" s="291"/>
    </row>
    <row r="55" spans="1:2" ht="31.2">
      <c r="A55" s="290" t="s">
        <v>1598</v>
      </c>
      <c r="B55" s="291">
        <v>40500</v>
      </c>
    </row>
    <row r="56" spans="1:2" ht="31.2">
      <c r="A56" s="290" t="s">
        <v>1599</v>
      </c>
      <c r="B56" s="291">
        <v>40500</v>
      </c>
    </row>
    <row r="57" spans="1:2" ht="31.2">
      <c r="A57" s="290" t="s">
        <v>1600</v>
      </c>
      <c r="B57" s="291">
        <v>40500</v>
      </c>
    </row>
    <row r="58" spans="1:2" ht="31.2">
      <c r="A58" s="290" t="s">
        <v>1601</v>
      </c>
      <c r="B58" s="291">
        <v>40500</v>
      </c>
    </row>
    <row r="59" spans="1:2" ht="20.100000000000001" customHeight="1">
      <c r="A59" s="290" t="s">
        <v>1385</v>
      </c>
      <c r="B59" s="291">
        <v>45000</v>
      </c>
    </row>
    <row r="60" spans="1:2" ht="20.100000000000001" customHeight="1">
      <c r="A60" s="288" t="s">
        <v>1602</v>
      </c>
      <c r="B60" s="292">
        <v>27000</v>
      </c>
    </row>
    <row r="61" spans="1:2" ht="20.100000000000001" customHeight="1">
      <c r="A61" s="329" t="s">
        <v>1603</v>
      </c>
      <c r="B61" s="309"/>
    </row>
    <row r="62" spans="1:2" ht="20.100000000000001" customHeight="1">
      <c r="A62" s="290" t="s">
        <v>66</v>
      </c>
      <c r="B62" s="292">
        <v>7200</v>
      </c>
    </row>
    <row r="63" spans="1:2" ht="31.2">
      <c r="A63" s="315" t="s">
        <v>1604</v>
      </c>
      <c r="B63" s="293">
        <v>1500</v>
      </c>
    </row>
    <row r="64" spans="1:2" ht="31.2">
      <c r="A64" s="315" t="s">
        <v>1605</v>
      </c>
      <c r="B64" s="293">
        <v>2100</v>
      </c>
    </row>
    <row r="65" spans="1:11" ht="20.100000000000001" customHeight="1">
      <c r="A65" s="329" t="s">
        <v>1606</v>
      </c>
      <c r="B65" s="309"/>
    </row>
    <row r="66" spans="1:11" ht="20.100000000000001" customHeight="1">
      <c r="A66" s="315" t="s">
        <v>70</v>
      </c>
      <c r="B66" s="294">
        <v>40000</v>
      </c>
    </row>
    <row r="67" spans="1:11" ht="20.100000000000001" customHeight="1" thickBot="1">
      <c r="A67" s="295" t="s">
        <v>1607</v>
      </c>
      <c r="B67" s="296">
        <v>36000</v>
      </c>
    </row>
    <row r="68" spans="1:11" ht="20.100000000000001" customHeight="1">
      <c r="A68" s="325" t="s">
        <v>1608</v>
      </c>
      <c r="B68" s="309"/>
      <c r="C68" s="324"/>
    </row>
    <row r="69" spans="1:11" ht="28.2" customHeight="1">
      <c r="A69" s="326" t="s">
        <v>1560</v>
      </c>
      <c r="B69" s="309"/>
      <c r="C69" s="324"/>
    </row>
    <row r="70" spans="1:11" ht="20.100000000000001" customHeight="1" thickBot="1">
      <c r="A70" s="327" t="s">
        <v>1609</v>
      </c>
      <c r="B70" s="309"/>
      <c r="C70" s="324"/>
      <c r="G70" s="330"/>
      <c r="H70" s="331"/>
      <c r="I70" s="331"/>
      <c r="J70" s="331"/>
      <c r="K70" s="331"/>
    </row>
    <row r="71" spans="1:11" ht="20.100000000000001" customHeight="1">
      <c r="A71" s="332" t="s">
        <v>1610</v>
      </c>
      <c r="B71" s="297">
        <v>40000</v>
      </c>
      <c r="C71" s="324"/>
      <c r="G71" s="330"/>
      <c r="H71" s="331"/>
      <c r="I71" s="331"/>
      <c r="J71" s="331"/>
      <c r="K71" s="331"/>
    </row>
    <row r="72" spans="1:11" ht="46.8">
      <c r="A72" s="318" t="s">
        <v>1745</v>
      </c>
      <c r="B72" s="297">
        <v>3000</v>
      </c>
      <c r="C72" s="324"/>
      <c r="G72" s="331"/>
      <c r="H72" s="331"/>
      <c r="I72" s="331"/>
      <c r="J72" s="331"/>
      <c r="K72" s="331"/>
    </row>
    <row r="73" spans="1:11" ht="24.75" customHeight="1">
      <c r="A73" s="321" t="s">
        <v>1746</v>
      </c>
      <c r="B73" s="303">
        <v>10000</v>
      </c>
      <c r="C73" s="333"/>
      <c r="G73" s="331"/>
      <c r="H73" s="331"/>
      <c r="I73" s="331"/>
      <c r="J73" s="331"/>
      <c r="K73" s="331"/>
    </row>
    <row r="74" spans="1:11" ht="34.5" customHeight="1">
      <c r="A74" s="318" t="s">
        <v>1747</v>
      </c>
      <c r="B74" s="297">
        <v>30000</v>
      </c>
      <c r="C74" s="324"/>
      <c r="G74" s="331"/>
      <c r="H74" s="331"/>
      <c r="I74" s="331"/>
      <c r="J74" s="331"/>
      <c r="K74" s="331"/>
    </row>
    <row r="75" spans="1:11" ht="63" customHeight="1">
      <c r="A75" s="329" t="s">
        <v>1748</v>
      </c>
      <c r="B75" s="309"/>
      <c r="C75" s="324"/>
      <c r="G75" s="331"/>
      <c r="H75" s="331"/>
      <c r="I75" s="331"/>
      <c r="J75" s="331"/>
      <c r="K75" s="331"/>
    </row>
    <row r="76" spans="1:11" s="331" customFormat="1" ht="20.100000000000001" customHeight="1">
      <c r="A76" s="318" t="s">
        <v>1749</v>
      </c>
      <c r="B76" s="303">
        <v>19000</v>
      </c>
      <c r="F76" s="334"/>
      <c r="H76" s="335"/>
      <c r="I76" s="336"/>
      <c r="J76" s="336"/>
      <c r="K76" s="335"/>
    </row>
    <row r="77" spans="1:11" ht="20.100000000000001" customHeight="1">
      <c r="A77" s="318" t="s">
        <v>1750</v>
      </c>
      <c r="B77" s="297">
        <v>66000</v>
      </c>
      <c r="G77" s="331"/>
      <c r="H77" s="335"/>
      <c r="I77" s="336"/>
      <c r="J77" s="336"/>
      <c r="K77" s="335"/>
    </row>
    <row r="78" spans="1:11" ht="20.100000000000001" customHeight="1">
      <c r="A78" s="318" t="s">
        <v>1751</v>
      </c>
      <c r="B78" s="297">
        <v>67000</v>
      </c>
      <c r="G78" s="331"/>
      <c r="H78" s="335"/>
      <c r="I78" s="336"/>
      <c r="J78" s="336"/>
      <c r="K78" s="335"/>
    </row>
    <row r="79" spans="1:11" ht="20.100000000000001" customHeight="1">
      <c r="A79" s="318" t="s">
        <v>1752</v>
      </c>
      <c r="B79" s="297">
        <v>86500</v>
      </c>
      <c r="G79" s="331"/>
      <c r="H79" s="335"/>
      <c r="I79" s="336"/>
      <c r="J79" s="336"/>
      <c r="K79" s="335"/>
    </row>
    <row r="80" spans="1:11" ht="20.100000000000001" customHeight="1">
      <c r="A80" s="318" t="s">
        <v>1753</v>
      </c>
      <c r="B80" s="297">
        <v>67000</v>
      </c>
      <c r="G80" s="331"/>
      <c r="H80" s="335"/>
      <c r="I80" s="336"/>
      <c r="J80" s="336"/>
      <c r="K80" s="335"/>
    </row>
    <row r="81" spans="1:11" ht="20.100000000000001" customHeight="1">
      <c r="A81" s="318" t="s">
        <v>1754</v>
      </c>
      <c r="B81" s="297">
        <v>70000</v>
      </c>
      <c r="G81" s="331"/>
      <c r="H81" s="335"/>
      <c r="I81" s="336"/>
      <c r="J81" s="336"/>
      <c r="K81" s="335"/>
    </row>
    <row r="82" spans="1:11" ht="31.5" customHeight="1">
      <c r="A82" s="318" t="s">
        <v>1755</v>
      </c>
      <c r="B82" s="297">
        <v>68000</v>
      </c>
      <c r="G82" s="331"/>
      <c r="H82" s="337"/>
      <c r="I82" s="336"/>
      <c r="J82" s="336"/>
      <c r="K82" s="335"/>
    </row>
    <row r="83" spans="1:11" ht="20.100000000000001" customHeight="1">
      <c r="A83" s="318" t="s">
        <v>1756</v>
      </c>
      <c r="B83" s="297">
        <v>71000</v>
      </c>
      <c r="G83" s="331"/>
      <c r="H83" s="337"/>
      <c r="I83" s="336"/>
      <c r="J83" s="336"/>
      <c r="K83" s="335"/>
    </row>
    <row r="84" spans="1:11" ht="20.100000000000001" customHeight="1">
      <c r="A84" s="318" t="s">
        <v>1757</v>
      </c>
      <c r="B84" s="297">
        <v>63000</v>
      </c>
      <c r="G84" s="331"/>
      <c r="H84" s="337"/>
      <c r="I84" s="336"/>
      <c r="J84" s="336"/>
      <c r="K84" s="335"/>
    </row>
    <row r="85" spans="1:11" ht="20.100000000000001" customHeight="1">
      <c r="A85" s="329" t="s">
        <v>1611</v>
      </c>
      <c r="B85" s="311"/>
      <c r="C85" s="324"/>
      <c r="G85" s="331"/>
      <c r="H85" s="331"/>
      <c r="I85" s="331"/>
      <c r="J85" s="331"/>
      <c r="K85" s="331"/>
    </row>
    <row r="86" spans="1:11" ht="20.100000000000001" customHeight="1">
      <c r="A86" s="315" t="s">
        <v>1758</v>
      </c>
      <c r="B86" s="286">
        <v>16000</v>
      </c>
      <c r="C86" s="324"/>
      <c r="G86" s="331"/>
      <c r="H86" s="331"/>
      <c r="I86" s="331"/>
      <c r="J86" s="331"/>
      <c r="K86" s="331"/>
    </row>
    <row r="87" spans="1:11" ht="20.100000000000001" customHeight="1">
      <c r="A87" s="318" t="s">
        <v>1384</v>
      </c>
      <c r="B87" s="297">
        <v>40000</v>
      </c>
      <c r="C87" s="324"/>
      <c r="G87" s="331"/>
      <c r="H87" s="331"/>
      <c r="I87" s="331"/>
      <c r="J87" s="331"/>
      <c r="K87" s="331"/>
    </row>
    <row r="88" spans="1:11" ht="20.100000000000001" customHeight="1">
      <c r="A88" s="318" t="s">
        <v>1383</v>
      </c>
      <c r="B88" s="298">
        <v>16000</v>
      </c>
      <c r="C88" s="324"/>
      <c r="G88" s="338"/>
      <c r="H88" s="331"/>
      <c r="I88" s="331"/>
      <c r="J88" s="331"/>
      <c r="K88" s="331"/>
    </row>
    <row r="89" spans="1:11" ht="20.100000000000001" customHeight="1">
      <c r="A89" s="329" t="s">
        <v>1612</v>
      </c>
      <c r="B89" s="302"/>
      <c r="C89" s="324"/>
      <c r="D89" s="324"/>
      <c r="G89" s="331"/>
      <c r="H89" s="331"/>
      <c r="I89" s="331"/>
      <c r="J89" s="331"/>
      <c r="K89" s="331"/>
    </row>
    <row r="90" spans="1:11" ht="30" customHeight="1">
      <c r="A90" s="315" t="s">
        <v>1759</v>
      </c>
      <c r="B90" s="301">
        <v>3000</v>
      </c>
      <c r="C90" s="339"/>
      <c r="D90" s="324"/>
      <c r="G90" s="338"/>
      <c r="H90" s="331"/>
      <c r="I90" s="331"/>
      <c r="J90" s="331"/>
      <c r="K90" s="331"/>
    </row>
    <row r="91" spans="1:11" ht="30" customHeight="1">
      <c r="A91" s="299" t="s">
        <v>1760</v>
      </c>
      <c r="B91" s="303">
        <v>1500</v>
      </c>
      <c r="C91" s="339"/>
      <c r="D91" s="324"/>
      <c r="G91" s="331"/>
      <c r="H91" s="331"/>
      <c r="I91" s="331"/>
      <c r="J91" s="331"/>
      <c r="K91" s="331"/>
    </row>
    <row r="92" spans="1:11" s="324" customFormat="1" ht="30" customHeight="1">
      <c r="A92" s="318" t="s">
        <v>1761</v>
      </c>
      <c r="B92" s="303">
        <v>7000</v>
      </c>
      <c r="C92" s="339"/>
      <c r="G92" s="333"/>
      <c r="H92" s="333"/>
      <c r="I92" s="333"/>
      <c r="J92" s="333"/>
      <c r="K92" s="333"/>
    </row>
    <row r="93" spans="1:11" ht="30" customHeight="1">
      <c r="A93" s="315" t="s">
        <v>1141</v>
      </c>
      <c r="B93" s="301">
        <v>17500</v>
      </c>
      <c r="C93" s="324"/>
      <c r="G93" s="331"/>
      <c r="H93" s="331"/>
      <c r="I93" s="331"/>
      <c r="J93" s="331"/>
      <c r="K93" s="331"/>
    </row>
    <row r="94" spans="1:11" ht="30" customHeight="1">
      <c r="A94" s="318" t="s">
        <v>1762</v>
      </c>
      <c r="B94" s="303">
        <v>10000</v>
      </c>
      <c r="C94" s="339"/>
      <c r="G94" s="338"/>
      <c r="H94" s="331"/>
      <c r="I94" s="331"/>
      <c r="J94" s="331"/>
      <c r="K94" s="331"/>
    </row>
    <row r="95" spans="1:11" ht="30" customHeight="1">
      <c r="A95" s="318" t="s">
        <v>1763</v>
      </c>
      <c r="B95" s="303">
        <v>9000</v>
      </c>
      <c r="C95" s="339"/>
      <c r="G95" s="338"/>
      <c r="H95" s="331"/>
      <c r="I95" s="331"/>
      <c r="J95" s="331"/>
      <c r="K95" s="331"/>
    </row>
    <row r="96" spans="1:11" ht="20.100000000000001" customHeight="1">
      <c r="A96" s="329" t="s">
        <v>1613</v>
      </c>
      <c r="B96" s="308"/>
      <c r="C96" s="324"/>
      <c r="G96" s="331"/>
      <c r="H96" s="331"/>
      <c r="I96" s="331"/>
      <c r="J96" s="331"/>
      <c r="K96" s="331"/>
    </row>
    <row r="97" spans="1:11" ht="21.75" customHeight="1">
      <c r="A97" s="320" t="s">
        <v>1614</v>
      </c>
      <c r="B97" s="301">
        <v>30000</v>
      </c>
      <c r="C97" s="324"/>
      <c r="G97" s="331"/>
      <c r="H97" s="331"/>
      <c r="I97" s="331"/>
      <c r="J97" s="331"/>
      <c r="K97" s="331"/>
    </row>
    <row r="98" spans="1:11" ht="20.100000000000001" customHeight="1">
      <c r="A98" s="315" t="s">
        <v>1764</v>
      </c>
      <c r="B98" s="301">
        <v>30000</v>
      </c>
      <c r="C98" s="324"/>
      <c r="G98" s="331"/>
      <c r="H98" s="331"/>
      <c r="I98" s="331"/>
      <c r="J98" s="331"/>
      <c r="K98" s="331"/>
    </row>
    <row r="99" spans="1:11" ht="20.100000000000001" customHeight="1">
      <c r="A99" s="315" t="s">
        <v>1765</v>
      </c>
      <c r="B99" s="301">
        <v>40000</v>
      </c>
      <c r="C99" s="324"/>
      <c r="G99" s="331"/>
      <c r="H99" s="331"/>
      <c r="I99" s="331"/>
      <c r="J99" s="331"/>
      <c r="K99" s="331"/>
    </row>
    <row r="100" spans="1:11" ht="20.100000000000001" customHeight="1">
      <c r="A100" s="315" t="s">
        <v>61</v>
      </c>
      <c r="B100" s="301">
        <v>1500</v>
      </c>
      <c r="C100" s="324"/>
      <c r="G100" s="331"/>
      <c r="H100" s="331"/>
      <c r="I100" s="331"/>
      <c r="J100" s="331"/>
      <c r="K100" s="331"/>
    </row>
    <row r="101" spans="1:11" ht="20.100000000000001" customHeight="1">
      <c r="A101" s="318" t="s">
        <v>1387</v>
      </c>
      <c r="B101" s="301">
        <v>30000</v>
      </c>
      <c r="C101" s="324"/>
      <c r="G101" s="331"/>
      <c r="H101" s="331"/>
      <c r="I101" s="331"/>
      <c r="J101" s="331"/>
      <c r="K101" s="331"/>
    </row>
    <row r="102" spans="1:11" ht="20.100000000000001" customHeight="1">
      <c r="A102" s="318" t="s">
        <v>1386</v>
      </c>
      <c r="B102" s="301">
        <v>30000</v>
      </c>
      <c r="C102" s="324"/>
      <c r="G102" s="331"/>
      <c r="H102" s="331"/>
      <c r="I102" s="331"/>
      <c r="J102" s="331"/>
      <c r="K102" s="331"/>
    </row>
    <row r="103" spans="1:11" ht="20.100000000000001" customHeight="1">
      <c r="A103" s="329" t="s">
        <v>1615</v>
      </c>
      <c r="B103" s="302"/>
      <c r="C103" s="324"/>
      <c r="G103" s="331"/>
      <c r="H103" s="331"/>
      <c r="I103" s="331"/>
      <c r="J103" s="331"/>
      <c r="K103" s="331"/>
    </row>
    <row r="104" spans="1:11" ht="20.100000000000001" customHeight="1">
      <c r="A104" s="315" t="s">
        <v>1616</v>
      </c>
      <c r="B104" s="301">
        <v>30000</v>
      </c>
      <c r="C104" s="324"/>
      <c r="G104" s="331"/>
      <c r="H104" s="331"/>
      <c r="I104" s="331"/>
      <c r="J104" s="331"/>
      <c r="K104" s="331"/>
    </row>
    <row r="105" spans="1:11" ht="20.100000000000001" customHeight="1">
      <c r="A105" s="315" t="s">
        <v>60</v>
      </c>
      <c r="B105" s="301">
        <v>30000</v>
      </c>
      <c r="C105" s="324"/>
      <c r="G105" s="331"/>
      <c r="H105" s="331"/>
      <c r="I105" s="331"/>
      <c r="J105" s="331"/>
      <c r="K105" s="331"/>
    </row>
    <row r="106" spans="1:11" ht="20.100000000000001" customHeight="1">
      <c r="A106" s="329" t="s">
        <v>845</v>
      </c>
      <c r="B106" s="308"/>
      <c r="C106" s="324"/>
      <c r="G106" s="331"/>
      <c r="H106" s="331"/>
      <c r="I106" s="331"/>
      <c r="J106" s="331"/>
      <c r="K106" s="331"/>
    </row>
    <row r="107" spans="1:11" ht="20.100000000000001" customHeight="1">
      <c r="A107" s="315" t="s">
        <v>59</v>
      </c>
      <c r="B107" s="286">
        <v>35000</v>
      </c>
      <c r="C107" s="324"/>
      <c r="G107" s="331"/>
      <c r="H107" s="331"/>
      <c r="I107" s="331"/>
      <c r="J107" s="331"/>
      <c r="K107" s="331"/>
    </row>
    <row r="108" spans="1:11" ht="20.100000000000001" customHeight="1">
      <c r="A108" s="315" t="s">
        <v>1617</v>
      </c>
      <c r="B108" s="286">
        <v>35000</v>
      </c>
      <c r="C108" s="324"/>
      <c r="G108" s="331"/>
      <c r="H108" s="331"/>
      <c r="I108" s="331"/>
      <c r="J108" s="331"/>
      <c r="K108" s="331"/>
    </row>
    <row r="109" spans="1:11" ht="20.100000000000001" customHeight="1">
      <c r="A109" s="318" t="s">
        <v>1393</v>
      </c>
      <c r="B109" s="286">
        <v>35000</v>
      </c>
      <c r="C109" s="324"/>
      <c r="G109" s="331"/>
      <c r="H109" s="331"/>
      <c r="I109" s="331"/>
      <c r="J109" s="331"/>
      <c r="K109" s="331"/>
    </row>
    <row r="110" spans="1:11" ht="20.100000000000001" customHeight="1">
      <c r="A110" s="329" t="s">
        <v>1618</v>
      </c>
      <c r="B110" s="302"/>
      <c r="C110" s="324"/>
      <c r="G110" s="331"/>
      <c r="H110" s="331"/>
      <c r="I110" s="331"/>
      <c r="J110" s="331"/>
      <c r="K110" s="331"/>
    </row>
    <row r="111" spans="1:11" ht="20.100000000000001" customHeight="1">
      <c r="A111" s="299" t="s">
        <v>69</v>
      </c>
      <c r="B111" s="300">
        <v>4000</v>
      </c>
      <c r="C111" s="324"/>
      <c r="G111" s="338"/>
      <c r="H111" s="331"/>
      <c r="I111" s="331"/>
      <c r="J111" s="331"/>
      <c r="K111" s="331"/>
    </row>
    <row r="112" spans="1:11">
      <c r="A112" s="315" t="s">
        <v>62</v>
      </c>
      <c r="B112" s="286">
        <v>7000</v>
      </c>
      <c r="C112" s="324"/>
      <c r="G112" s="331"/>
      <c r="H112" s="331"/>
      <c r="I112" s="331"/>
      <c r="J112" s="331"/>
      <c r="K112" s="331"/>
    </row>
    <row r="113" spans="1:11" ht="20.100000000000001" customHeight="1">
      <c r="A113" s="318" t="s">
        <v>1395</v>
      </c>
      <c r="B113" s="297">
        <v>45000</v>
      </c>
      <c r="C113" s="324"/>
      <c r="G113" s="331"/>
      <c r="H113" s="331"/>
      <c r="I113" s="331"/>
      <c r="J113" s="331"/>
      <c r="K113" s="331"/>
    </row>
    <row r="114" spans="1:11" ht="31.2">
      <c r="A114" s="318" t="s">
        <v>1396</v>
      </c>
      <c r="B114" s="297">
        <v>90000</v>
      </c>
      <c r="C114" s="324"/>
      <c r="G114" s="331"/>
      <c r="H114" s="331"/>
      <c r="I114" s="331"/>
      <c r="J114" s="331"/>
      <c r="K114" s="331"/>
    </row>
    <row r="115" spans="1:11" ht="31.2">
      <c r="A115" s="319" t="s">
        <v>1397</v>
      </c>
      <c r="B115" s="289">
        <v>100000</v>
      </c>
      <c r="C115" s="324"/>
      <c r="G115" s="331"/>
      <c r="H115" s="331"/>
      <c r="I115" s="331"/>
      <c r="J115" s="331"/>
      <c r="K115" s="331"/>
    </row>
    <row r="116" spans="1:11" ht="20.100000000000001" customHeight="1">
      <c r="A116" s="329" t="s">
        <v>1619</v>
      </c>
      <c r="B116" s="308"/>
      <c r="C116" s="324"/>
      <c r="G116" s="331"/>
      <c r="H116" s="331"/>
      <c r="I116" s="331"/>
      <c r="J116" s="331"/>
      <c r="K116" s="331"/>
    </row>
    <row r="117" spans="1:11" ht="20.100000000000001" customHeight="1">
      <c r="A117" s="315" t="s">
        <v>63</v>
      </c>
      <c r="B117" s="301">
        <v>30000</v>
      </c>
      <c r="C117" s="324"/>
      <c r="G117" s="338"/>
      <c r="H117" s="331"/>
      <c r="I117" s="331"/>
      <c r="J117" s="331"/>
      <c r="K117" s="331"/>
    </row>
    <row r="118" spans="1:11" ht="20.100000000000001" customHeight="1">
      <c r="A118" s="320" t="s">
        <v>64</v>
      </c>
      <c r="B118" s="301">
        <v>30000</v>
      </c>
      <c r="C118" s="324"/>
      <c r="G118" s="338"/>
      <c r="H118" s="331"/>
      <c r="I118" s="331"/>
      <c r="J118" s="331"/>
      <c r="K118" s="331"/>
    </row>
    <row r="119" spans="1:11" ht="20.100000000000001" customHeight="1">
      <c r="A119" s="315" t="s">
        <v>1766</v>
      </c>
      <c r="B119" s="297">
        <v>100000</v>
      </c>
      <c r="C119" s="324"/>
      <c r="G119" s="331"/>
      <c r="H119" s="331"/>
      <c r="I119" s="331"/>
      <c r="J119" s="331"/>
      <c r="K119" s="331"/>
    </row>
    <row r="120" spans="1:11" ht="20.100000000000001" customHeight="1">
      <c r="A120" s="329" t="s">
        <v>1620</v>
      </c>
      <c r="B120" s="302"/>
      <c r="C120" s="324"/>
      <c r="G120" s="331"/>
      <c r="H120" s="331"/>
      <c r="I120" s="331"/>
      <c r="J120" s="331"/>
      <c r="K120" s="331"/>
    </row>
    <row r="121" spans="1:11" ht="20.100000000000001" customHeight="1">
      <c r="A121" s="318" t="s">
        <v>1621</v>
      </c>
      <c r="B121" s="297">
        <v>35000</v>
      </c>
      <c r="C121" s="324"/>
      <c r="G121" s="331"/>
      <c r="H121" s="331"/>
      <c r="I121" s="331"/>
      <c r="J121" s="331"/>
      <c r="K121" s="331"/>
    </row>
    <row r="122" spans="1:11" ht="20.100000000000001" customHeight="1">
      <c r="A122" s="318" t="s">
        <v>83</v>
      </c>
      <c r="B122" s="297">
        <v>3500</v>
      </c>
      <c r="C122" s="324"/>
      <c r="G122" s="331"/>
      <c r="H122" s="331"/>
      <c r="I122" s="331"/>
      <c r="J122" s="331"/>
      <c r="K122" s="331"/>
    </row>
    <row r="123" spans="1:11" ht="20.100000000000001" customHeight="1">
      <c r="A123" s="318" t="s">
        <v>80</v>
      </c>
      <c r="B123" s="297">
        <v>60000</v>
      </c>
      <c r="C123" s="333"/>
      <c r="G123" s="331"/>
      <c r="H123" s="331"/>
      <c r="I123" s="331"/>
      <c r="J123" s="331"/>
      <c r="K123" s="331"/>
    </row>
    <row r="124" spans="1:11" ht="20.100000000000001" customHeight="1">
      <c r="A124" s="315" t="s">
        <v>1535</v>
      </c>
      <c r="B124" s="285">
        <v>15000</v>
      </c>
      <c r="C124" s="324"/>
      <c r="G124" s="331"/>
      <c r="H124" s="331"/>
      <c r="I124" s="331"/>
      <c r="J124" s="331"/>
      <c r="K124" s="331"/>
    </row>
    <row r="125" spans="1:11" ht="20.100000000000001" customHeight="1">
      <c r="A125" s="318" t="s">
        <v>1392</v>
      </c>
      <c r="B125" s="297">
        <v>9000</v>
      </c>
      <c r="C125" s="324"/>
      <c r="G125" s="331"/>
      <c r="H125" s="331"/>
      <c r="I125" s="331"/>
      <c r="J125" s="331"/>
      <c r="K125" s="331"/>
    </row>
    <row r="126" spans="1:11" ht="20.100000000000001" customHeight="1">
      <c r="A126" s="318" t="s">
        <v>1388</v>
      </c>
      <c r="B126" s="297">
        <v>6000</v>
      </c>
      <c r="C126" s="324"/>
      <c r="G126" s="331"/>
      <c r="H126" s="331"/>
      <c r="I126" s="331"/>
      <c r="J126" s="331"/>
      <c r="K126" s="331"/>
    </row>
    <row r="127" spans="1:11" ht="20.100000000000001" customHeight="1">
      <c r="A127" s="318" t="s">
        <v>1394</v>
      </c>
      <c r="B127" s="297">
        <v>20000</v>
      </c>
      <c r="C127" s="324"/>
      <c r="G127" s="338"/>
      <c r="H127" s="331"/>
      <c r="I127" s="331"/>
      <c r="J127" s="331"/>
      <c r="K127" s="331"/>
    </row>
    <row r="128" spans="1:11" ht="20.100000000000001" customHeight="1">
      <c r="A128" s="318" t="s">
        <v>81</v>
      </c>
      <c r="B128" s="297">
        <v>25000</v>
      </c>
      <c r="C128" s="324"/>
      <c r="G128" s="338"/>
      <c r="H128" s="331"/>
      <c r="I128" s="331"/>
      <c r="J128" s="331"/>
      <c r="K128" s="331"/>
    </row>
    <row r="129" spans="1:11" ht="20.100000000000001" customHeight="1">
      <c r="A129" s="318" t="s">
        <v>82</v>
      </c>
      <c r="B129" s="297">
        <v>5000</v>
      </c>
      <c r="C129" s="324"/>
      <c r="G129" s="331"/>
      <c r="H129" s="331"/>
      <c r="I129" s="331"/>
      <c r="J129" s="331"/>
      <c r="K129" s="331"/>
    </row>
    <row r="130" spans="1:11" ht="20.100000000000001" customHeight="1">
      <c r="A130" s="318" t="s">
        <v>1767</v>
      </c>
      <c r="B130" s="297">
        <v>5000</v>
      </c>
      <c r="C130" s="324"/>
      <c r="G130" s="331"/>
      <c r="H130" s="331"/>
      <c r="I130" s="331"/>
      <c r="J130" s="331"/>
      <c r="K130" s="331"/>
    </row>
    <row r="131" spans="1:11" ht="20.100000000000001" customHeight="1">
      <c r="A131" s="318" t="s">
        <v>1391</v>
      </c>
      <c r="B131" s="297">
        <v>6500</v>
      </c>
      <c r="C131" s="324"/>
      <c r="G131" s="331"/>
      <c r="H131" s="331"/>
      <c r="I131" s="331"/>
      <c r="J131" s="331"/>
      <c r="K131" s="331"/>
    </row>
    <row r="132" spans="1:11" ht="20.100000000000001" customHeight="1">
      <c r="A132" s="318" t="s">
        <v>1389</v>
      </c>
      <c r="B132" s="297">
        <v>25000</v>
      </c>
      <c r="C132" s="324"/>
      <c r="G132" s="331"/>
      <c r="H132" s="331"/>
      <c r="I132" s="331"/>
      <c r="J132" s="331"/>
      <c r="K132" s="331"/>
    </row>
    <row r="133" spans="1:11" ht="20.100000000000001" customHeight="1">
      <c r="A133" s="318" t="s">
        <v>1390</v>
      </c>
      <c r="B133" s="298">
        <v>2500</v>
      </c>
      <c r="C133" s="324"/>
      <c r="G133" s="331"/>
      <c r="H133" s="331"/>
      <c r="I133" s="331"/>
      <c r="J133" s="331"/>
      <c r="K133" s="331"/>
    </row>
    <row r="134" spans="1:11" ht="20.100000000000001" customHeight="1">
      <c r="A134" s="318" t="s">
        <v>1622</v>
      </c>
      <c r="B134" s="298">
        <v>5000</v>
      </c>
      <c r="C134" s="324"/>
      <c r="G134" s="331"/>
      <c r="H134" s="331"/>
      <c r="I134" s="331"/>
      <c r="J134" s="331"/>
      <c r="K134" s="331"/>
    </row>
    <row r="135" spans="1:11" ht="20.100000000000001" customHeight="1">
      <c r="A135" s="329" t="s">
        <v>1623</v>
      </c>
      <c r="B135" s="302"/>
      <c r="C135" s="324"/>
      <c r="G135" s="331"/>
      <c r="H135" s="331"/>
      <c r="I135" s="331"/>
      <c r="J135" s="331"/>
      <c r="K135" s="331"/>
    </row>
    <row r="136" spans="1:11" ht="20.100000000000001" customHeight="1">
      <c r="A136" s="315" t="s">
        <v>1533</v>
      </c>
      <c r="B136" s="285">
        <v>10000</v>
      </c>
      <c r="C136" s="324"/>
      <c r="G136" s="331"/>
      <c r="H136" s="331"/>
      <c r="I136" s="331"/>
      <c r="J136" s="331"/>
      <c r="K136" s="331"/>
    </row>
    <row r="137" spans="1:11" ht="20.100000000000001" customHeight="1">
      <c r="A137" s="315" t="s">
        <v>1534</v>
      </c>
      <c r="B137" s="297">
        <v>10000</v>
      </c>
      <c r="C137" s="324"/>
      <c r="G137" s="338"/>
      <c r="H137" s="331"/>
      <c r="I137" s="331"/>
      <c r="J137" s="331"/>
      <c r="K137" s="331"/>
    </row>
    <row r="138" spans="1:11" ht="20.100000000000001" customHeight="1">
      <c r="A138" s="318" t="s">
        <v>1399</v>
      </c>
      <c r="B138" s="297">
        <v>5000</v>
      </c>
      <c r="C138" s="324"/>
      <c r="G138" s="331"/>
      <c r="H138" s="331"/>
      <c r="I138" s="331"/>
      <c r="J138" s="331"/>
      <c r="K138" s="331"/>
    </row>
    <row r="139" spans="1:11" ht="20.100000000000001" customHeight="1">
      <c r="A139" s="299" t="s">
        <v>1624</v>
      </c>
      <c r="B139" s="297">
        <v>3000</v>
      </c>
      <c r="C139" s="324"/>
      <c r="G139" s="331"/>
      <c r="H139" s="331"/>
      <c r="I139" s="331"/>
      <c r="J139" s="331"/>
      <c r="K139" s="331"/>
    </row>
    <row r="140" spans="1:11" ht="31.2">
      <c r="A140" s="340" t="s">
        <v>1625</v>
      </c>
      <c r="B140" s="303" t="s">
        <v>1398</v>
      </c>
      <c r="C140" s="324"/>
      <c r="G140" s="331"/>
      <c r="H140" s="331"/>
      <c r="I140" s="331"/>
      <c r="J140" s="331"/>
      <c r="K140" s="331"/>
    </row>
    <row r="141" spans="1:11" ht="18.75" customHeight="1">
      <c r="A141" s="329" t="s">
        <v>1768</v>
      </c>
      <c r="B141" s="302"/>
      <c r="C141" s="324"/>
      <c r="G141" s="331"/>
      <c r="H141" s="331"/>
      <c r="I141" s="331"/>
      <c r="J141" s="331"/>
      <c r="K141" s="331"/>
    </row>
    <row r="142" spans="1:11" ht="18.75" customHeight="1">
      <c r="A142" s="341" t="s">
        <v>1769</v>
      </c>
      <c r="B142" s="298">
        <v>5000</v>
      </c>
      <c r="C142" s="324"/>
      <c r="G142" s="331"/>
      <c r="H142" s="331"/>
      <c r="I142" s="331"/>
      <c r="J142" s="331"/>
      <c r="K142" s="331"/>
    </row>
    <row r="143" spans="1:11" ht="18.75" customHeight="1">
      <c r="A143" s="341" t="s">
        <v>1770</v>
      </c>
      <c r="B143" s="298">
        <v>10000</v>
      </c>
      <c r="C143" s="302"/>
      <c r="G143" s="331"/>
      <c r="H143" s="331"/>
      <c r="I143" s="331"/>
      <c r="J143" s="331"/>
      <c r="K143" s="331"/>
    </row>
    <row r="144" spans="1:11" ht="18.75" customHeight="1">
      <c r="A144" s="341" t="s">
        <v>1771</v>
      </c>
      <c r="B144" s="298">
        <v>15000</v>
      </c>
      <c r="C144" s="302"/>
      <c r="G144" s="331"/>
      <c r="H144" s="331"/>
      <c r="I144" s="331"/>
      <c r="J144" s="331"/>
      <c r="K144" s="331"/>
    </row>
    <row r="145" spans="1:11" ht="18.75" customHeight="1">
      <c r="A145" s="341" t="s">
        <v>1772</v>
      </c>
      <c r="B145" s="298">
        <v>8000</v>
      </c>
      <c r="C145" s="302"/>
      <c r="G145" s="331"/>
      <c r="H145" s="331"/>
      <c r="I145" s="331"/>
      <c r="J145" s="331"/>
      <c r="K145" s="331"/>
    </row>
    <row r="146" spans="1:11" ht="18.75" customHeight="1" thickBot="1">
      <c r="A146" s="342" t="s">
        <v>1773</v>
      </c>
      <c r="B146" s="298">
        <v>2000</v>
      </c>
      <c r="C146" s="324"/>
      <c r="G146" s="331"/>
      <c r="H146" s="331"/>
      <c r="I146" s="331"/>
      <c r="J146" s="331"/>
      <c r="K146" s="331"/>
    </row>
    <row r="147" spans="1:11" ht="20.100000000000001" customHeight="1">
      <c r="A147" s="325" t="s">
        <v>1626</v>
      </c>
      <c r="B147" s="302"/>
      <c r="C147" s="324"/>
    </row>
    <row r="148" spans="1:11" ht="30.6" customHeight="1" thickBot="1">
      <c r="A148" s="343" t="s">
        <v>1560</v>
      </c>
      <c r="B148" s="302"/>
      <c r="C148" s="324"/>
    </row>
    <row r="149" spans="1:11" ht="20.100000000000001" customHeight="1">
      <c r="A149" s="321" t="s">
        <v>1627</v>
      </c>
      <c r="B149" s="303">
        <v>80000</v>
      </c>
      <c r="C149" s="324"/>
    </row>
    <row r="150" spans="1:11" ht="20.100000000000001" customHeight="1">
      <c r="A150" s="321" t="s">
        <v>1628</v>
      </c>
      <c r="B150" s="303">
        <v>100000</v>
      </c>
      <c r="C150" s="324"/>
    </row>
    <row r="151" spans="1:11" ht="20.100000000000001" customHeight="1">
      <c r="A151" s="315" t="s">
        <v>68</v>
      </c>
      <c r="B151" s="285">
        <v>3500</v>
      </c>
      <c r="C151" s="324"/>
    </row>
    <row r="152" spans="1:11" ht="20.100000000000001" customHeight="1">
      <c r="A152" s="318" t="s">
        <v>1629</v>
      </c>
      <c r="B152" s="297">
        <v>13500</v>
      </c>
      <c r="C152" s="324"/>
    </row>
    <row r="153" spans="1:11" ht="20.100000000000001" customHeight="1">
      <c r="A153" s="321" t="s">
        <v>1630</v>
      </c>
      <c r="B153" s="303">
        <v>100000</v>
      </c>
      <c r="C153" s="324"/>
    </row>
    <row r="154" spans="1:11" ht="20.100000000000001" customHeight="1">
      <c r="A154" s="318" t="s">
        <v>1631</v>
      </c>
      <c r="B154" s="297">
        <v>32000</v>
      </c>
      <c r="C154" s="324"/>
    </row>
    <row r="155" spans="1:11" ht="20.100000000000001" customHeight="1">
      <c r="A155" s="318" t="s">
        <v>1382</v>
      </c>
      <c r="B155" s="297">
        <v>6000</v>
      </c>
      <c r="C155" s="324"/>
    </row>
    <row r="156" spans="1:11" ht="20.100000000000001" customHeight="1">
      <c r="A156" s="318" t="s">
        <v>1632</v>
      </c>
      <c r="B156" s="297">
        <v>7000</v>
      </c>
      <c r="C156" s="324"/>
    </row>
    <row r="157" spans="1:11" ht="20.100000000000001" customHeight="1">
      <c r="A157" s="318" t="s">
        <v>1633</v>
      </c>
      <c r="B157" s="297">
        <v>4500</v>
      </c>
      <c r="C157" s="324"/>
    </row>
    <row r="158" spans="1:11" ht="20.100000000000001" customHeight="1">
      <c r="A158" s="321" t="s">
        <v>1634</v>
      </c>
      <c r="B158" s="303">
        <v>27000</v>
      </c>
      <c r="C158" s="324"/>
    </row>
    <row r="159" spans="1:11" ht="20.100000000000001" customHeight="1">
      <c r="A159" s="321" t="s">
        <v>1635</v>
      </c>
      <c r="B159" s="303">
        <v>25000</v>
      </c>
      <c r="C159" s="324"/>
    </row>
    <row r="160" spans="1:11" ht="20.100000000000001" customHeight="1">
      <c r="A160" s="318" t="s">
        <v>1636</v>
      </c>
      <c r="B160" s="297">
        <v>6000</v>
      </c>
      <c r="C160" s="324"/>
    </row>
    <row r="161" spans="1:3" ht="20.100000000000001" customHeight="1">
      <c r="A161" s="321" t="s">
        <v>1637</v>
      </c>
      <c r="B161" s="303">
        <v>50000</v>
      </c>
      <c r="C161" s="324"/>
    </row>
    <row r="162" spans="1:3" ht="20.100000000000001" customHeight="1">
      <c r="A162" s="321" t="s">
        <v>1638</v>
      </c>
      <c r="B162" s="303">
        <v>30000</v>
      </c>
      <c r="C162" s="324"/>
    </row>
    <row r="163" spans="1:3" ht="20.100000000000001" customHeight="1">
      <c r="A163" s="321" t="s">
        <v>1639</v>
      </c>
      <c r="B163" s="303">
        <v>18000</v>
      </c>
      <c r="C163" s="324"/>
    </row>
    <row r="164" spans="1:3" ht="20.100000000000001" customHeight="1">
      <c r="A164" s="321" t="s">
        <v>1640</v>
      </c>
      <c r="B164" s="303">
        <v>25000</v>
      </c>
      <c r="C164" s="324"/>
    </row>
    <row r="165" spans="1:3" ht="20.100000000000001" customHeight="1">
      <c r="A165" s="321" t="s">
        <v>1641</v>
      </c>
      <c r="B165" s="303">
        <v>11500</v>
      </c>
      <c r="C165" s="324"/>
    </row>
    <row r="166" spans="1:3" ht="20.100000000000001" customHeight="1">
      <c r="A166" s="320" t="s">
        <v>51</v>
      </c>
      <c r="B166" s="301">
        <v>12000</v>
      </c>
      <c r="C166" s="324"/>
    </row>
    <row r="167" spans="1:3" ht="20.100000000000001" customHeight="1">
      <c r="A167" s="315" t="s">
        <v>50</v>
      </c>
      <c r="B167" s="285">
        <v>7500</v>
      </c>
      <c r="C167" s="324"/>
    </row>
    <row r="168" spans="1:3" ht="20.100000000000001" customHeight="1">
      <c r="A168" s="318" t="s">
        <v>1642</v>
      </c>
      <c r="B168" s="297">
        <v>5000</v>
      </c>
      <c r="C168" s="324"/>
    </row>
    <row r="169" spans="1:3" ht="20.100000000000001" customHeight="1" thickBot="1">
      <c r="A169" s="322" t="s">
        <v>1643</v>
      </c>
      <c r="B169" s="304">
        <v>150000</v>
      </c>
      <c r="C169" s="324"/>
    </row>
    <row r="170" spans="1:3" ht="20.100000000000001" customHeight="1">
      <c r="A170" s="325" t="s">
        <v>1644</v>
      </c>
      <c r="B170" s="302"/>
      <c r="C170" s="324"/>
    </row>
    <row r="171" spans="1:3" ht="33" customHeight="1" thickBot="1">
      <c r="A171" s="343" t="s">
        <v>1560</v>
      </c>
      <c r="B171" s="302"/>
      <c r="C171" s="324"/>
    </row>
    <row r="172" spans="1:3" ht="20.100000000000001" customHeight="1">
      <c r="A172" s="318" t="s">
        <v>1645</v>
      </c>
      <c r="B172" s="298">
        <v>10000</v>
      </c>
      <c r="C172" s="324"/>
    </row>
    <row r="173" spans="1:3" ht="20.100000000000001" customHeight="1">
      <c r="A173" s="318" t="s">
        <v>1646</v>
      </c>
      <c r="B173" s="298" t="s">
        <v>1774</v>
      </c>
      <c r="C173" s="324"/>
    </row>
    <row r="174" spans="1:3" ht="20.100000000000001" customHeight="1">
      <c r="A174" s="318" t="s">
        <v>1142</v>
      </c>
      <c r="B174" s="298">
        <v>25000</v>
      </c>
      <c r="C174" s="324"/>
    </row>
    <row r="175" spans="1:3" ht="20.100000000000001" customHeight="1">
      <c r="A175" s="318" t="s">
        <v>1647</v>
      </c>
      <c r="B175" s="298">
        <v>20000</v>
      </c>
      <c r="C175" s="324"/>
    </row>
    <row r="176" spans="1:3" ht="20.100000000000001" customHeight="1">
      <c r="A176" s="318" t="s">
        <v>1648</v>
      </c>
      <c r="B176" s="298">
        <v>35000</v>
      </c>
      <c r="C176" s="324"/>
    </row>
    <row r="177" spans="1:3" ht="20.100000000000001" customHeight="1">
      <c r="A177" s="318" t="s">
        <v>1649</v>
      </c>
      <c r="B177" s="298" t="s">
        <v>1775</v>
      </c>
      <c r="C177" s="324"/>
    </row>
    <row r="178" spans="1:3" ht="20.100000000000001" customHeight="1">
      <c r="A178" s="315" t="s">
        <v>54</v>
      </c>
      <c r="B178" s="298">
        <v>25000</v>
      </c>
      <c r="C178" s="324"/>
    </row>
    <row r="179" spans="1:3" ht="20.100000000000001" customHeight="1">
      <c r="A179" s="318" t="s">
        <v>1650</v>
      </c>
      <c r="B179" s="298" t="s">
        <v>1776</v>
      </c>
      <c r="C179" s="324"/>
    </row>
    <row r="180" spans="1:3" ht="20.100000000000001" customHeight="1">
      <c r="A180" s="318" t="s">
        <v>1777</v>
      </c>
      <c r="B180" s="298" t="s">
        <v>1774</v>
      </c>
      <c r="C180" s="324"/>
    </row>
    <row r="181" spans="1:3" ht="20.100000000000001" customHeight="1">
      <c r="A181" s="318" t="s">
        <v>1778</v>
      </c>
      <c r="B181" s="298" t="s">
        <v>1779</v>
      </c>
      <c r="C181" s="324"/>
    </row>
    <row r="182" spans="1:3" ht="29.25" customHeight="1">
      <c r="A182" s="315" t="s">
        <v>1780</v>
      </c>
      <c r="B182" s="286">
        <v>10000</v>
      </c>
      <c r="C182" s="324"/>
    </row>
    <row r="183" spans="1:3" ht="20.100000000000001" customHeight="1">
      <c r="A183" s="318" t="s">
        <v>1651</v>
      </c>
      <c r="B183" s="298">
        <v>5000</v>
      </c>
      <c r="C183" s="324"/>
    </row>
    <row r="184" spans="1:3" ht="20.100000000000001" customHeight="1">
      <c r="A184" s="318" t="s">
        <v>56</v>
      </c>
      <c r="B184" s="298">
        <v>10000</v>
      </c>
      <c r="C184" s="324"/>
    </row>
    <row r="185" spans="1:3" ht="20.100000000000001" customHeight="1">
      <c r="A185" s="315" t="s">
        <v>1781</v>
      </c>
      <c r="B185" s="286">
        <v>10000</v>
      </c>
      <c r="C185" s="324"/>
    </row>
    <row r="186" spans="1:3" ht="20.100000000000001" customHeight="1">
      <c r="A186" s="315" t="s">
        <v>1782</v>
      </c>
      <c r="B186" s="286">
        <v>5000</v>
      </c>
      <c r="C186" s="324"/>
    </row>
    <row r="187" spans="1:3" ht="20.100000000000001" customHeight="1">
      <c r="A187" s="318" t="s">
        <v>1652</v>
      </c>
      <c r="B187" s="298">
        <v>20000</v>
      </c>
      <c r="C187" s="324"/>
    </row>
    <row r="188" spans="1:3" ht="20.100000000000001" customHeight="1">
      <c r="A188" s="318" t="s">
        <v>1653</v>
      </c>
      <c r="B188" s="298">
        <v>15000</v>
      </c>
      <c r="C188" s="324"/>
    </row>
    <row r="189" spans="1:3" ht="20.100000000000001" customHeight="1">
      <c r="A189" s="318" t="s">
        <v>1654</v>
      </c>
      <c r="B189" s="298">
        <v>25000</v>
      </c>
      <c r="C189" s="324"/>
    </row>
    <row r="190" spans="1:3" ht="20.100000000000001" customHeight="1">
      <c r="A190" s="318" t="s">
        <v>1655</v>
      </c>
      <c r="B190" s="298" t="s">
        <v>1783</v>
      </c>
      <c r="C190" s="324"/>
    </row>
    <row r="191" spans="1:3" ht="20.100000000000001" customHeight="1">
      <c r="A191" s="318" t="s">
        <v>1378</v>
      </c>
      <c r="B191" s="298">
        <v>10000</v>
      </c>
      <c r="C191" s="324"/>
    </row>
    <row r="192" spans="1:3" ht="20.100000000000001" customHeight="1">
      <c r="A192" s="318" t="s">
        <v>53</v>
      </c>
      <c r="B192" s="298" t="s">
        <v>1774</v>
      </c>
      <c r="C192" s="324"/>
    </row>
    <row r="193" spans="1:3" ht="20.100000000000001" customHeight="1">
      <c r="A193" s="318" t="s">
        <v>1656</v>
      </c>
      <c r="B193" s="298" t="s">
        <v>1784</v>
      </c>
      <c r="C193" s="324"/>
    </row>
    <row r="194" spans="1:3" ht="20.100000000000001" customHeight="1">
      <c r="A194" s="318" t="s">
        <v>1657</v>
      </c>
      <c r="B194" s="298">
        <v>30000</v>
      </c>
      <c r="C194" s="324"/>
    </row>
    <row r="195" spans="1:3" ht="20.100000000000001" customHeight="1">
      <c r="A195" s="318" t="s">
        <v>1658</v>
      </c>
      <c r="B195" s="298" t="s">
        <v>1785</v>
      </c>
      <c r="C195" s="324"/>
    </row>
    <row r="196" spans="1:3" ht="20.100000000000001" customHeight="1">
      <c r="A196" s="318" t="s">
        <v>1659</v>
      </c>
      <c r="B196" s="298">
        <v>35000</v>
      </c>
      <c r="C196" s="324"/>
    </row>
    <row r="197" spans="1:3" ht="20.100000000000001" customHeight="1">
      <c r="A197" s="318" t="s">
        <v>1786</v>
      </c>
      <c r="B197" s="298" t="s">
        <v>1787</v>
      </c>
      <c r="C197" s="324"/>
    </row>
    <row r="198" spans="1:3" ht="20.100000000000001" customHeight="1">
      <c r="A198" s="318" t="s">
        <v>1660</v>
      </c>
      <c r="B198" s="298">
        <v>25000</v>
      </c>
      <c r="C198" s="324"/>
    </row>
    <row r="199" spans="1:3" ht="20.100000000000001" customHeight="1">
      <c r="A199" s="318" t="s">
        <v>1661</v>
      </c>
      <c r="B199" s="298" t="s">
        <v>1783</v>
      </c>
      <c r="C199" s="324"/>
    </row>
    <row r="200" spans="1:3" ht="20.100000000000001" customHeight="1">
      <c r="A200" s="318" t="s">
        <v>1662</v>
      </c>
      <c r="B200" s="298" t="s">
        <v>1775</v>
      </c>
      <c r="C200" s="324"/>
    </row>
    <row r="201" spans="1:3" ht="20.100000000000001" customHeight="1">
      <c r="A201" s="318" t="s">
        <v>1663</v>
      </c>
      <c r="B201" s="298" t="s">
        <v>1785</v>
      </c>
      <c r="C201" s="324"/>
    </row>
    <row r="202" spans="1:3" ht="20.100000000000001" customHeight="1">
      <c r="A202" s="318" t="s">
        <v>1664</v>
      </c>
      <c r="B202" s="298">
        <v>10000</v>
      </c>
      <c r="C202" s="324"/>
    </row>
    <row r="203" spans="1:3" ht="20.100000000000001" customHeight="1">
      <c r="A203" s="299" t="s">
        <v>1665</v>
      </c>
      <c r="B203" s="298">
        <v>5000</v>
      </c>
      <c r="C203" s="324"/>
    </row>
    <row r="204" spans="1:3" ht="20.100000000000001" customHeight="1">
      <c r="A204" s="318" t="s">
        <v>1788</v>
      </c>
      <c r="B204" s="298">
        <v>25000</v>
      </c>
      <c r="C204" s="324"/>
    </row>
    <row r="205" spans="1:3" ht="20.100000000000001" customHeight="1">
      <c r="A205" s="318" t="s">
        <v>1666</v>
      </c>
      <c r="B205" s="298">
        <v>10000</v>
      </c>
      <c r="C205" s="324"/>
    </row>
    <row r="206" spans="1:3" ht="20.100000000000001" customHeight="1">
      <c r="A206" s="318" t="s">
        <v>1789</v>
      </c>
      <c r="B206" s="298">
        <v>25000</v>
      </c>
      <c r="C206" s="324"/>
    </row>
    <row r="207" spans="1:3" ht="20.100000000000001" customHeight="1">
      <c r="A207" s="318" t="s">
        <v>1667</v>
      </c>
      <c r="B207" s="298" t="s">
        <v>1775</v>
      </c>
      <c r="C207" s="324"/>
    </row>
    <row r="208" spans="1:3" ht="20.100000000000001" customHeight="1">
      <c r="A208" s="318" t="s">
        <v>52</v>
      </c>
      <c r="B208" s="298" t="s">
        <v>1774</v>
      </c>
      <c r="C208" s="324"/>
    </row>
    <row r="209" spans="1:3" ht="20.100000000000001" customHeight="1">
      <c r="A209" s="318" t="s">
        <v>57</v>
      </c>
      <c r="B209" s="298" t="s">
        <v>1776</v>
      </c>
      <c r="C209" s="324"/>
    </row>
    <row r="210" spans="1:3" ht="20.100000000000001" customHeight="1">
      <c r="A210" s="318" t="s">
        <v>1668</v>
      </c>
      <c r="B210" s="298" t="s">
        <v>1783</v>
      </c>
      <c r="C210" s="324"/>
    </row>
    <row r="211" spans="1:3" ht="20.100000000000001" customHeight="1">
      <c r="A211" s="318" t="s">
        <v>1669</v>
      </c>
      <c r="B211" s="298">
        <v>5000</v>
      </c>
      <c r="C211" s="324"/>
    </row>
    <row r="212" spans="1:3" ht="20.100000000000001" customHeight="1">
      <c r="A212" s="318" t="s">
        <v>1670</v>
      </c>
      <c r="B212" s="298" t="s">
        <v>1774</v>
      </c>
      <c r="C212" s="324"/>
    </row>
    <row r="213" spans="1:3" ht="20.100000000000001" customHeight="1">
      <c r="A213" s="315" t="s">
        <v>1790</v>
      </c>
      <c r="B213" s="286">
        <v>30000</v>
      </c>
      <c r="C213" s="324"/>
    </row>
    <row r="214" spans="1:3" ht="20.100000000000001" customHeight="1">
      <c r="A214" s="299" t="s">
        <v>1671</v>
      </c>
      <c r="B214" s="298">
        <v>20000</v>
      </c>
      <c r="C214" s="324"/>
    </row>
    <row r="215" spans="1:3" ht="20.100000000000001" customHeight="1">
      <c r="A215" s="315" t="s">
        <v>58</v>
      </c>
      <c r="B215" s="286">
        <v>20000</v>
      </c>
      <c r="C215" s="324"/>
    </row>
    <row r="216" spans="1:3" ht="20.100000000000001" customHeight="1">
      <c r="A216" s="315" t="s">
        <v>1791</v>
      </c>
      <c r="B216" s="286">
        <v>20000</v>
      </c>
      <c r="C216" s="324"/>
    </row>
    <row r="217" spans="1:3" ht="20.100000000000001" customHeight="1">
      <c r="A217" s="315" t="s">
        <v>1792</v>
      </c>
      <c r="B217" s="286">
        <v>55000</v>
      </c>
      <c r="C217" s="324"/>
    </row>
    <row r="218" spans="1:3" ht="20.100000000000001" customHeight="1">
      <c r="A218" s="315" t="s">
        <v>55</v>
      </c>
      <c r="B218" s="286">
        <v>50000</v>
      </c>
      <c r="C218" s="324"/>
    </row>
    <row r="219" spans="1:3" ht="20.100000000000001" customHeight="1">
      <c r="A219" s="315" t="s">
        <v>1793</v>
      </c>
      <c r="B219" s="286">
        <v>70000</v>
      </c>
      <c r="C219" s="324"/>
    </row>
    <row r="220" spans="1:3" ht="20.100000000000001" customHeight="1" thickBot="1">
      <c r="A220" s="344" t="s">
        <v>1672</v>
      </c>
      <c r="B220" s="305">
        <v>10000</v>
      </c>
      <c r="C220" s="324"/>
    </row>
    <row r="221" spans="1:3" ht="20.100000000000001" customHeight="1">
      <c r="A221" s="325" t="s">
        <v>1673</v>
      </c>
      <c r="B221" s="308"/>
      <c r="C221" s="324"/>
    </row>
    <row r="222" spans="1:3" ht="28.95" customHeight="1">
      <c r="A222" s="326" t="s">
        <v>1560</v>
      </c>
      <c r="B222" s="308"/>
      <c r="C222" s="324"/>
    </row>
    <row r="223" spans="1:3" ht="29.25" customHeight="1" thickBot="1">
      <c r="A223" s="345" t="s">
        <v>1674</v>
      </c>
      <c r="B223" s="308"/>
      <c r="C223" s="324"/>
    </row>
    <row r="224" spans="1:3" ht="20.100000000000001" customHeight="1">
      <c r="A224" s="314" t="s">
        <v>71</v>
      </c>
      <c r="B224" s="348">
        <v>40000</v>
      </c>
      <c r="C224" s="324"/>
    </row>
    <row r="225" spans="1:3" ht="20.100000000000001" customHeight="1">
      <c r="A225" s="315" t="s">
        <v>72</v>
      </c>
      <c r="B225" s="348">
        <v>53000</v>
      </c>
      <c r="C225" s="324"/>
    </row>
    <row r="226" spans="1:3" ht="20.100000000000001" customHeight="1">
      <c r="A226" s="315" t="s">
        <v>73</v>
      </c>
      <c r="B226" s="297">
        <v>38000</v>
      </c>
      <c r="C226" s="324"/>
    </row>
    <row r="227" spans="1:3" ht="20.100000000000001" customHeight="1">
      <c r="A227" s="315" t="s">
        <v>74</v>
      </c>
      <c r="B227" s="297">
        <v>80000</v>
      </c>
      <c r="C227" s="324"/>
    </row>
    <row r="228" spans="1:3" ht="20.100000000000001" customHeight="1">
      <c r="A228" s="315" t="s">
        <v>75</v>
      </c>
      <c r="B228" s="347"/>
      <c r="C228" s="324"/>
    </row>
    <row r="229" spans="1:3" ht="20.100000000000001" customHeight="1">
      <c r="A229" s="315" t="s">
        <v>71</v>
      </c>
      <c r="B229" s="297">
        <v>45000</v>
      </c>
      <c r="C229" s="324"/>
    </row>
    <row r="230" spans="1:3" ht="20.100000000000001" customHeight="1">
      <c r="A230" s="315" t="s">
        <v>72</v>
      </c>
      <c r="B230" s="297">
        <v>58000</v>
      </c>
      <c r="C230" s="324"/>
    </row>
    <row r="231" spans="1:3" ht="20.100000000000001" customHeight="1">
      <c r="A231" s="315" t="s">
        <v>73</v>
      </c>
      <c r="B231" s="297">
        <v>71000</v>
      </c>
      <c r="C231" s="324"/>
    </row>
    <row r="232" spans="1:3" ht="20.100000000000001" customHeight="1">
      <c r="A232" s="315" t="s">
        <v>74</v>
      </c>
      <c r="B232" s="297">
        <v>85000</v>
      </c>
      <c r="C232" s="324"/>
    </row>
    <row r="233" spans="1:3" ht="20.100000000000001" customHeight="1">
      <c r="A233" s="315" t="s">
        <v>76</v>
      </c>
      <c r="B233" s="285"/>
      <c r="C233" s="324"/>
    </row>
    <row r="234" spans="1:3" ht="20.100000000000001" customHeight="1">
      <c r="A234" s="315" t="s">
        <v>71</v>
      </c>
      <c r="B234" s="285">
        <v>87000</v>
      </c>
      <c r="C234" s="324"/>
    </row>
    <row r="235" spans="1:3" ht="20.100000000000001" customHeight="1">
      <c r="A235" s="315" t="s">
        <v>72</v>
      </c>
      <c r="B235" s="285">
        <v>115000</v>
      </c>
      <c r="C235" s="324"/>
    </row>
    <row r="236" spans="1:3" ht="20.100000000000001" customHeight="1">
      <c r="A236" s="315" t="s">
        <v>73</v>
      </c>
      <c r="B236" s="285">
        <v>141000</v>
      </c>
      <c r="C236" s="324"/>
    </row>
    <row r="237" spans="1:3" ht="20.100000000000001" customHeight="1">
      <c r="A237" s="315" t="s">
        <v>74</v>
      </c>
      <c r="B237" s="285">
        <v>167000</v>
      </c>
      <c r="C237" s="324"/>
    </row>
    <row r="238" spans="1:3" ht="20.100000000000001" customHeight="1">
      <c r="A238" s="346" t="s">
        <v>1675</v>
      </c>
      <c r="B238" s="302"/>
      <c r="C238" s="324"/>
    </row>
    <row r="239" spans="1:3" ht="20.100000000000001" customHeight="1">
      <c r="A239" s="315" t="s">
        <v>71</v>
      </c>
      <c r="B239" s="285">
        <v>121000</v>
      </c>
      <c r="C239" s="324"/>
    </row>
    <row r="240" spans="1:3" ht="20.100000000000001" customHeight="1">
      <c r="A240" s="315" t="s">
        <v>72</v>
      </c>
      <c r="B240" s="285">
        <v>147000</v>
      </c>
      <c r="C240" s="324"/>
    </row>
    <row r="241" spans="1:3" ht="20.100000000000001" customHeight="1">
      <c r="A241" s="315" t="s">
        <v>73</v>
      </c>
      <c r="B241" s="285">
        <v>175000</v>
      </c>
      <c r="C241" s="324"/>
    </row>
    <row r="242" spans="1:3" ht="20.100000000000001" customHeight="1">
      <c r="A242" s="315" t="s">
        <v>74</v>
      </c>
      <c r="B242" s="285">
        <v>202000</v>
      </c>
      <c r="C242" s="324"/>
    </row>
    <row r="243" spans="1:3" ht="20.100000000000001" customHeight="1">
      <c r="A243" s="315" t="s">
        <v>75</v>
      </c>
      <c r="B243" s="285"/>
      <c r="C243" s="324"/>
    </row>
    <row r="244" spans="1:3" ht="20.100000000000001" customHeight="1">
      <c r="A244" s="315" t="s">
        <v>71</v>
      </c>
      <c r="B244" s="285">
        <v>139000</v>
      </c>
      <c r="C244" s="324"/>
    </row>
    <row r="245" spans="1:3" ht="20.100000000000001" customHeight="1">
      <c r="A245" s="315" t="s">
        <v>72</v>
      </c>
      <c r="B245" s="285">
        <v>164000</v>
      </c>
      <c r="C245" s="324"/>
    </row>
    <row r="246" spans="1:3" ht="20.100000000000001" customHeight="1">
      <c r="A246" s="315" t="s">
        <v>73</v>
      </c>
      <c r="B246" s="285">
        <v>191000</v>
      </c>
      <c r="C246" s="324"/>
    </row>
    <row r="247" spans="1:3" ht="20.100000000000001" customHeight="1">
      <c r="A247" s="315" t="s">
        <v>74</v>
      </c>
      <c r="B247" s="285">
        <v>218000</v>
      </c>
      <c r="C247" s="324"/>
    </row>
    <row r="248" spans="1:3" ht="20.100000000000001" customHeight="1">
      <c r="A248" s="315" t="s">
        <v>76</v>
      </c>
      <c r="B248" s="285"/>
      <c r="C248" s="324"/>
    </row>
    <row r="249" spans="1:3" ht="20.100000000000001" customHeight="1">
      <c r="A249" s="315" t="s">
        <v>71</v>
      </c>
      <c r="B249" s="285">
        <v>251000</v>
      </c>
      <c r="C249" s="324"/>
    </row>
    <row r="250" spans="1:3" ht="20.100000000000001" customHeight="1">
      <c r="A250" s="315" t="s">
        <v>72</v>
      </c>
      <c r="B250" s="285">
        <v>303000</v>
      </c>
      <c r="C250" s="324"/>
    </row>
    <row r="251" spans="1:3" ht="20.100000000000001" customHeight="1">
      <c r="A251" s="315" t="s">
        <v>73</v>
      </c>
      <c r="B251" s="285">
        <v>358000</v>
      </c>
      <c r="C251" s="324"/>
    </row>
    <row r="252" spans="1:3" ht="20.100000000000001" customHeight="1">
      <c r="A252" s="315" t="s">
        <v>74</v>
      </c>
      <c r="B252" s="285">
        <v>410000</v>
      </c>
      <c r="C252" s="324"/>
    </row>
    <row r="253" spans="1:3" ht="29.25" customHeight="1">
      <c r="A253" s="346" t="s">
        <v>1676</v>
      </c>
      <c r="B253" s="308"/>
      <c r="C253" s="324"/>
    </row>
    <row r="254" spans="1:3" ht="20.100000000000001" customHeight="1">
      <c r="A254" s="315" t="s">
        <v>71</v>
      </c>
      <c r="B254" s="285">
        <v>25000</v>
      </c>
      <c r="C254" s="324"/>
    </row>
    <row r="255" spans="1:3" ht="20.100000000000001" customHeight="1">
      <c r="A255" s="315" t="s">
        <v>72</v>
      </c>
      <c r="B255" s="285">
        <v>29000</v>
      </c>
      <c r="C255" s="324"/>
    </row>
    <row r="256" spans="1:3" ht="20.100000000000001" customHeight="1">
      <c r="A256" s="315" t="s">
        <v>73</v>
      </c>
      <c r="B256" s="285">
        <v>33000</v>
      </c>
      <c r="C256" s="324"/>
    </row>
    <row r="257" spans="1:3" ht="20.100000000000001" customHeight="1">
      <c r="A257" s="315" t="s">
        <v>74</v>
      </c>
      <c r="B257" s="285">
        <v>37000</v>
      </c>
      <c r="C257" s="324"/>
    </row>
    <row r="258" spans="1:3" ht="20.100000000000001" customHeight="1">
      <c r="A258" s="315" t="s">
        <v>1139</v>
      </c>
      <c r="B258" s="285"/>
      <c r="C258" s="324"/>
    </row>
    <row r="259" spans="1:3" ht="20.100000000000001" customHeight="1">
      <c r="A259" s="315" t="s">
        <v>71</v>
      </c>
      <c r="B259" s="285">
        <v>55000</v>
      </c>
      <c r="C259" s="324"/>
    </row>
    <row r="260" spans="1:3" ht="20.100000000000001" customHeight="1">
      <c r="A260" s="315" t="s">
        <v>72</v>
      </c>
      <c r="B260" s="285">
        <v>63000</v>
      </c>
      <c r="C260" s="324"/>
    </row>
    <row r="261" spans="1:3" ht="20.100000000000001" customHeight="1">
      <c r="A261" s="315" t="s">
        <v>73</v>
      </c>
      <c r="B261" s="285">
        <v>72000</v>
      </c>
      <c r="C261" s="324"/>
    </row>
    <row r="262" spans="1:3" ht="20.100000000000001" customHeight="1">
      <c r="A262" s="315" t="s">
        <v>74</v>
      </c>
      <c r="B262" s="285">
        <v>80000</v>
      </c>
      <c r="C262" s="324"/>
    </row>
    <row r="263" spans="1:3" ht="20.100000000000001" customHeight="1">
      <c r="A263" s="346" t="s">
        <v>1140</v>
      </c>
      <c r="B263" s="308"/>
      <c r="C263" s="324"/>
    </row>
    <row r="264" spans="1:3" ht="20.100000000000001" customHeight="1">
      <c r="A264" s="315" t="s">
        <v>71</v>
      </c>
      <c r="B264" s="285">
        <v>65000</v>
      </c>
      <c r="C264" s="324"/>
    </row>
    <row r="265" spans="1:3" ht="20.100000000000001" customHeight="1">
      <c r="A265" s="315" t="s">
        <v>72</v>
      </c>
      <c r="B265" s="285">
        <v>73000</v>
      </c>
      <c r="C265" s="324"/>
    </row>
    <row r="266" spans="1:3" ht="20.100000000000001" customHeight="1">
      <c r="A266" s="315" t="s">
        <v>73</v>
      </c>
      <c r="B266" s="285">
        <v>81000</v>
      </c>
      <c r="C266" s="324"/>
    </row>
    <row r="267" spans="1:3" ht="20.100000000000001" customHeight="1">
      <c r="A267" s="315" t="s">
        <v>74</v>
      </c>
      <c r="B267" s="285">
        <v>90000</v>
      </c>
      <c r="C267" s="324"/>
    </row>
    <row r="268" spans="1:3" ht="28.2" customHeight="1">
      <c r="A268" s="346" t="s">
        <v>1677</v>
      </c>
      <c r="B268" s="308"/>
      <c r="C268" s="324"/>
    </row>
    <row r="269" spans="1:3" ht="20.100000000000001" customHeight="1">
      <c r="A269" s="315" t="s">
        <v>71</v>
      </c>
      <c r="B269" s="285">
        <v>98000</v>
      </c>
      <c r="C269" s="324"/>
    </row>
    <row r="270" spans="1:3" ht="20.100000000000001" customHeight="1">
      <c r="A270" s="315" t="s">
        <v>72</v>
      </c>
      <c r="B270" s="285">
        <v>106000</v>
      </c>
      <c r="C270" s="324"/>
    </row>
    <row r="271" spans="1:3" ht="20.100000000000001" customHeight="1">
      <c r="A271" s="315" t="s">
        <v>73</v>
      </c>
      <c r="B271" s="285">
        <v>114000</v>
      </c>
      <c r="C271" s="324"/>
    </row>
    <row r="272" spans="1:3" ht="20.100000000000001" customHeight="1">
      <c r="A272" s="315" t="s">
        <v>74</v>
      </c>
      <c r="B272" s="285">
        <v>123000</v>
      </c>
      <c r="C272" s="324"/>
    </row>
    <row r="273" spans="1:3" ht="20.100000000000001" customHeight="1">
      <c r="A273" s="346" t="s">
        <v>1139</v>
      </c>
      <c r="B273" s="308"/>
      <c r="C273" s="324"/>
    </row>
    <row r="274" spans="1:3" ht="20.100000000000001" customHeight="1">
      <c r="A274" s="315" t="s">
        <v>71</v>
      </c>
      <c r="B274" s="285">
        <v>172000</v>
      </c>
      <c r="C274" s="324"/>
    </row>
    <row r="275" spans="1:3" ht="20.100000000000001" customHeight="1">
      <c r="A275" s="315" t="s">
        <v>72</v>
      </c>
      <c r="B275" s="285">
        <v>188000</v>
      </c>
      <c r="C275" s="324"/>
    </row>
    <row r="276" spans="1:3" ht="20.100000000000001" customHeight="1">
      <c r="A276" s="315" t="s">
        <v>73</v>
      </c>
      <c r="B276" s="285">
        <v>205000</v>
      </c>
      <c r="C276" s="324"/>
    </row>
    <row r="277" spans="1:3" ht="20.100000000000001" customHeight="1">
      <c r="A277" s="315" t="s">
        <v>74</v>
      </c>
      <c r="B277" s="285">
        <v>221000</v>
      </c>
      <c r="C277" s="324"/>
    </row>
    <row r="278" spans="1:3" ht="20.100000000000001" customHeight="1">
      <c r="A278" s="346" t="s">
        <v>77</v>
      </c>
      <c r="B278" s="308"/>
      <c r="C278" s="324"/>
    </row>
    <row r="279" spans="1:3" ht="20.100000000000001" customHeight="1">
      <c r="A279" s="315" t="s">
        <v>71</v>
      </c>
      <c r="B279" s="285">
        <v>205000</v>
      </c>
      <c r="C279" s="324"/>
    </row>
    <row r="280" spans="1:3" ht="20.100000000000001" customHeight="1">
      <c r="A280" s="315" t="s">
        <v>72</v>
      </c>
      <c r="B280" s="285">
        <v>221000</v>
      </c>
      <c r="C280" s="324"/>
    </row>
    <row r="281" spans="1:3" ht="20.100000000000001" customHeight="1">
      <c r="A281" s="315" t="s">
        <v>73</v>
      </c>
      <c r="B281" s="285">
        <v>237000</v>
      </c>
      <c r="C281" s="324"/>
    </row>
    <row r="282" spans="1:3" ht="20.100000000000001" customHeight="1">
      <c r="A282" s="315" t="s">
        <v>74</v>
      </c>
      <c r="B282" s="285">
        <v>254000</v>
      </c>
      <c r="C282" s="324"/>
    </row>
    <row r="283" spans="1:3" ht="20.100000000000001" customHeight="1">
      <c r="A283" s="315" t="s">
        <v>1678</v>
      </c>
      <c r="B283" s="286">
        <v>4500</v>
      </c>
      <c r="C283" s="324"/>
    </row>
    <row r="284" spans="1:3" ht="20.100000000000001" customHeight="1">
      <c r="A284" s="318" t="s">
        <v>78</v>
      </c>
      <c r="B284" s="298">
        <v>10000</v>
      </c>
      <c r="C284" s="324"/>
    </row>
    <row r="285" spans="1:3" ht="20.100000000000001" customHeight="1">
      <c r="A285" s="318" t="s">
        <v>1679</v>
      </c>
      <c r="B285" s="298">
        <v>27000</v>
      </c>
      <c r="C285" s="324"/>
    </row>
    <row r="286" spans="1:3" ht="20.100000000000001" customHeight="1">
      <c r="A286" s="318" t="s">
        <v>1680</v>
      </c>
      <c r="B286" s="298">
        <v>3500</v>
      </c>
      <c r="C286" s="324"/>
    </row>
    <row r="287" spans="1:3" ht="20.100000000000001" customHeight="1">
      <c r="A287" s="318" t="s">
        <v>1681</v>
      </c>
      <c r="B287" s="298">
        <v>2000</v>
      </c>
      <c r="C287" s="324"/>
    </row>
    <row r="288" spans="1:3" ht="20.100000000000001" customHeight="1">
      <c r="A288" s="318" t="s">
        <v>1682</v>
      </c>
      <c r="B288" s="286">
        <v>50000</v>
      </c>
      <c r="C288" s="324"/>
    </row>
    <row r="289" spans="1:3" ht="31.2">
      <c r="A289" s="318" t="s">
        <v>1683</v>
      </c>
      <c r="B289" s="298">
        <v>3500</v>
      </c>
      <c r="C289" s="324"/>
    </row>
    <row r="290" spans="1:3" ht="20.100000000000001" customHeight="1">
      <c r="A290" s="318" t="s">
        <v>1684</v>
      </c>
      <c r="B290" s="286">
        <v>20000</v>
      </c>
      <c r="C290" s="324"/>
    </row>
    <row r="291" spans="1:3" ht="20.100000000000001" customHeight="1">
      <c r="A291" s="318" t="s">
        <v>1685</v>
      </c>
      <c r="B291" s="298">
        <v>5000</v>
      </c>
      <c r="C291" s="324"/>
    </row>
    <row r="292" spans="1:3" ht="20.100000000000001" customHeight="1">
      <c r="A292" s="318" t="s">
        <v>1686</v>
      </c>
      <c r="B292" s="298">
        <v>11000</v>
      </c>
      <c r="C292" s="324"/>
    </row>
    <row r="293" spans="1:3" ht="20.100000000000001" customHeight="1">
      <c r="A293" s="318" t="s">
        <v>1687</v>
      </c>
      <c r="B293" s="298">
        <v>12000</v>
      </c>
      <c r="C293" s="324"/>
    </row>
    <row r="294" spans="1:3" ht="31.2">
      <c r="A294" s="318" t="s">
        <v>1688</v>
      </c>
      <c r="B294" s="298">
        <v>22000</v>
      </c>
      <c r="C294" s="324"/>
    </row>
    <row r="295" spans="1:3" ht="20.100000000000001" customHeight="1">
      <c r="A295" s="318" t="s">
        <v>1689</v>
      </c>
      <c r="B295" s="298">
        <v>3500</v>
      </c>
      <c r="C295" s="324"/>
    </row>
    <row r="296" spans="1:3" ht="20.100000000000001" customHeight="1">
      <c r="A296" s="318" t="s">
        <v>1690</v>
      </c>
      <c r="B296" s="298">
        <v>6000</v>
      </c>
      <c r="C296" s="324"/>
    </row>
    <row r="297" spans="1:3" ht="20.100000000000001" customHeight="1">
      <c r="A297" s="318" t="s">
        <v>1691</v>
      </c>
      <c r="B297" s="286">
        <v>25000</v>
      </c>
      <c r="C297" s="324"/>
    </row>
    <row r="298" spans="1:3" ht="20.100000000000001" customHeight="1">
      <c r="A298" s="318" t="s">
        <v>1692</v>
      </c>
      <c r="B298" s="286">
        <v>18000</v>
      </c>
      <c r="C298" s="324"/>
    </row>
    <row r="299" spans="1:3" ht="20.100000000000001" customHeight="1">
      <c r="A299" s="318" t="s">
        <v>1693</v>
      </c>
      <c r="B299" s="286">
        <v>2000</v>
      </c>
      <c r="C299" s="324"/>
    </row>
    <row r="300" spans="1:3" ht="20.100000000000001" customHeight="1">
      <c r="A300" s="318" t="s">
        <v>1694</v>
      </c>
      <c r="B300" s="298">
        <v>3000</v>
      </c>
      <c r="C300" s="324"/>
    </row>
    <row r="301" spans="1:3" ht="20.100000000000001" customHeight="1">
      <c r="A301" s="318" t="s">
        <v>1695</v>
      </c>
      <c r="B301" s="298">
        <v>5000</v>
      </c>
      <c r="C301" s="324"/>
    </row>
    <row r="302" spans="1:3" ht="20.100000000000001" customHeight="1">
      <c r="A302" s="318" t="s">
        <v>1696</v>
      </c>
      <c r="B302" s="298">
        <v>16000</v>
      </c>
      <c r="C302" s="324"/>
    </row>
    <row r="303" spans="1:3" ht="20.100000000000001" customHeight="1">
      <c r="A303" s="318" t="s">
        <v>1697</v>
      </c>
      <c r="B303" s="286">
        <v>4000</v>
      </c>
      <c r="C303" s="324"/>
    </row>
    <row r="304" spans="1:3" ht="31.2">
      <c r="A304" s="318" t="s">
        <v>1698</v>
      </c>
      <c r="B304" s="286">
        <v>40000</v>
      </c>
      <c r="C304" s="324"/>
    </row>
    <row r="305" spans="1:3" ht="31.2">
      <c r="A305" s="318" t="s">
        <v>1699</v>
      </c>
      <c r="B305" s="286">
        <v>60000</v>
      </c>
      <c r="C305" s="324"/>
    </row>
    <row r="306" spans="1:3" ht="20.100000000000001" customHeight="1">
      <c r="A306" s="318" t="s">
        <v>1700</v>
      </c>
      <c r="B306" s="298">
        <v>15000</v>
      </c>
      <c r="C306" s="324"/>
    </row>
    <row r="307" spans="1:3" ht="20.100000000000001" customHeight="1">
      <c r="A307" s="318" t="s">
        <v>1701</v>
      </c>
      <c r="B307" s="286">
        <v>55000</v>
      </c>
      <c r="C307" s="324"/>
    </row>
    <row r="308" spans="1:3" ht="20.100000000000001" customHeight="1">
      <c r="A308" s="318" t="s">
        <v>1702</v>
      </c>
      <c r="B308" s="286">
        <v>80000</v>
      </c>
      <c r="C308" s="324"/>
    </row>
    <row r="309" spans="1:3" ht="20.100000000000001" customHeight="1">
      <c r="A309" s="318" t="s">
        <v>1703</v>
      </c>
      <c r="B309" s="298">
        <v>6000</v>
      </c>
      <c r="C309" s="324"/>
    </row>
    <row r="310" spans="1:3" ht="20.100000000000001" customHeight="1">
      <c r="A310" s="318" t="s">
        <v>1704</v>
      </c>
      <c r="B310" s="286">
        <v>12000</v>
      </c>
      <c r="C310" s="324"/>
    </row>
    <row r="311" spans="1:3" ht="20.100000000000001" customHeight="1">
      <c r="A311" s="318" t="s">
        <v>1705</v>
      </c>
      <c r="B311" s="286">
        <v>17000</v>
      </c>
      <c r="C311" s="324"/>
    </row>
    <row r="312" spans="1:3" ht="20.100000000000001" customHeight="1">
      <c r="A312" s="318" t="s">
        <v>1706</v>
      </c>
      <c r="B312" s="286">
        <v>5000</v>
      </c>
      <c r="C312" s="324"/>
    </row>
    <row r="313" spans="1:3" ht="20.100000000000001" customHeight="1">
      <c r="A313" s="318" t="s">
        <v>1707</v>
      </c>
      <c r="B313" s="298">
        <v>3000</v>
      </c>
      <c r="C313" s="324"/>
    </row>
    <row r="314" spans="1:3" ht="20.100000000000001" customHeight="1">
      <c r="A314" s="318" t="s">
        <v>1708</v>
      </c>
      <c r="B314" s="298">
        <v>7000</v>
      </c>
      <c r="C314" s="324"/>
    </row>
    <row r="315" spans="1:3" ht="20.100000000000001" customHeight="1">
      <c r="A315" s="318" t="s">
        <v>1709</v>
      </c>
      <c r="B315" s="298">
        <v>3000</v>
      </c>
      <c r="C315" s="324"/>
    </row>
    <row r="316" spans="1:3" ht="20.100000000000001" customHeight="1">
      <c r="A316" s="318" t="s">
        <v>1710</v>
      </c>
      <c r="B316" s="298">
        <v>8000</v>
      </c>
      <c r="C316" s="324"/>
    </row>
    <row r="317" spans="1:3" ht="20.100000000000001" customHeight="1">
      <c r="A317" s="318" t="s">
        <v>1711</v>
      </c>
      <c r="B317" s="298">
        <v>10000</v>
      </c>
      <c r="C317" s="324"/>
    </row>
    <row r="318" spans="1:3" ht="20.100000000000001" customHeight="1">
      <c r="A318" s="315" t="s">
        <v>67</v>
      </c>
      <c r="B318" s="286">
        <v>3000</v>
      </c>
      <c r="C318" s="324"/>
    </row>
    <row r="319" spans="1:3" ht="20.100000000000001" customHeight="1">
      <c r="A319" s="318" t="s">
        <v>1712</v>
      </c>
      <c r="B319" s="298">
        <v>3000</v>
      </c>
      <c r="C319" s="324"/>
    </row>
    <row r="320" spans="1:3" ht="20.100000000000001" customHeight="1">
      <c r="A320" s="299" t="s">
        <v>1713</v>
      </c>
      <c r="B320" s="298">
        <v>4000</v>
      </c>
      <c r="C320" s="324"/>
    </row>
    <row r="321" spans="1:3" ht="31.2">
      <c r="A321" s="318" t="s">
        <v>1714</v>
      </c>
      <c r="B321" s="286">
        <v>54000</v>
      </c>
      <c r="C321" s="324"/>
    </row>
    <row r="322" spans="1:3" ht="31.2">
      <c r="A322" s="318" t="s">
        <v>1715</v>
      </c>
      <c r="B322" s="286">
        <v>79000</v>
      </c>
      <c r="C322" s="324"/>
    </row>
    <row r="323" spans="1:3" ht="20.100000000000001" customHeight="1">
      <c r="A323" s="318" t="s">
        <v>1716</v>
      </c>
      <c r="B323" s="298">
        <v>1000</v>
      </c>
      <c r="C323" s="324"/>
    </row>
    <row r="324" spans="1:3" ht="20.100000000000001" customHeight="1" thickBot="1">
      <c r="A324" s="323" t="s">
        <v>1717</v>
      </c>
      <c r="B324" s="305">
        <v>1000</v>
      </c>
      <c r="C324" s="324"/>
    </row>
    <row r="325" spans="1:3" ht="20.100000000000001" customHeight="1">
      <c r="A325" s="325" t="s">
        <v>1718</v>
      </c>
      <c r="B325" s="302"/>
      <c r="C325" s="324"/>
    </row>
    <row r="326" spans="1:3" ht="30.6" customHeight="1" thickBot="1">
      <c r="A326" s="343" t="s">
        <v>1560</v>
      </c>
      <c r="B326" s="302"/>
      <c r="C326" s="324"/>
    </row>
    <row r="327" spans="1:3" ht="20.100000000000001" customHeight="1">
      <c r="A327" s="318" t="s">
        <v>1719</v>
      </c>
      <c r="B327" s="297">
        <v>3500</v>
      </c>
      <c r="C327" s="324"/>
    </row>
    <row r="328" spans="1:3" ht="20.100000000000001" customHeight="1">
      <c r="A328" s="318" t="s">
        <v>1720</v>
      </c>
      <c r="B328" s="297">
        <v>2000</v>
      </c>
      <c r="C328" s="324"/>
    </row>
    <row r="329" spans="1:3" ht="20.100000000000001" customHeight="1">
      <c r="A329" s="318" t="s">
        <v>1721</v>
      </c>
      <c r="B329" s="297">
        <v>6000</v>
      </c>
      <c r="C329" s="324"/>
    </row>
    <row r="330" spans="1:3" ht="20.100000000000001" customHeight="1">
      <c r="A330" s="318" t="s">
        <v>1722</v>
      </c>
      <c r="B330" s="297">
        <v>5000</v>
      </c>
      <c r="C330" s="324"/>
    </row>
    <row r="331" spans="1:3" ht="20.100000000000001" customHeight="1">
      <c r="A331" s="318" t="s">
        <v>1723</v>
      </c>
      <c r="B331" s="297">
        <v>5500</v>
      </c>
      <c r="C331" s="324"/>
    </row>
    <row r="332" spans="1:3" ht="20.100000000000001" customHeight="1">
      <c r="A332" s="318" t="s">
        <v>1724</v>
      </c>
      <c r="B332" s="297">
        <v>5000</v>
      </c>
      <c r="C332" s="324"/>
    </row>
    <row r="333" spans="1:3" ht="20.100000000000001" customHeight="1">
      <c r="A333" s="318" t="s">
        <v>1725</v>
      </c>
      <c r="B333" s="297">
        <v>3500</v>
      </c>
      <c r="C333" s="324"/>
    </row>
    <row r="334" spans="1:3" ht="20.100000000000001" customHeight="1">
      <c r="A334" s="318" t="s">
        <v>1726</v>
      </c>
      <c r="B334" s="297">
        <v>10000</v>
      </c>
      <c r="C334" s="324"/>
    </row>
    <row r="335" spans="1:3" ht="20.100000000000001" customHeight="1">
      <c r="A335" s="318" t="s">
        <v>1727</v>
      </c>
      <c r="B335" s="297">
        <v>15000</v>
      </c>
      <c r="C335" s="324"/>
    </row>
    <row r="336" spans="1:3" ht="20.100000000000001" customHeight="1">
      <c r="A336" s="318" t="s">
        <v>1728</v>
      </c>
      <c r="B336" s="297">
        <v>1500</v>
      </c>
      <c r="C336" s="324"/>
    </row>
    <row r="337" spans="1:3" ht="20.100000000000001" customHeight="1">
      <c r="A337" s="318" t="s">
        <v>1729</v>
      </c>
      <c r="B337" s="297">
        <v>2000</v>
      </c>
      <c r="C337" s="324"/>
    </row>
    <row r="338" spans="1:3" ht="20.100000000000001" customHeight="1">
      <c r="A338" s="318" t="s">
        <v>1730</v>
      </c>
      <c r="B338" s="297">
        <v>2500</v>
      </c>
      <c r="C338" s="324"/>
    </row>
    <row r="339" spans="1:3" ht="20.100000000000001" customHeight="1">
      <c r="A339" s="318" t="s">
        <v>1731</v>
      </c>
      <c r="B339" s="297">
        <v>6000</v>
      </c>
      <c r="C339" s="324"/>
    </row>
    <row r="340" spans="1:3" ht="20.100000000000001" customHeight="1">
      <c r="A340" s="318" t="s">
        <v>1732</v>
      </c>
      <c r="B340" s="297">
        <v>1000</v>
      </c>
      <c r="C340" s="324"/>
    </row>
    <row r="341" spans="1:3" ht="20.100000000000001" customHeight="1">
      <c r="A341" s="318" t="s">
        <v>1733</v>
      </c>
      <c r="B341" s="297">
        <v>5000</v>
      </c>
      <c r="C341" s="324"/>
    </row>
    <row r="342" spans="1:3" ht="20.100000000000001" customHeight="1">
      <c r="A342" s="318" t="s">
        <v>1734</v>
      </c>
      <c r="B342" s="297">
        <v>3500</v>
      </c>
      <c r="C342" s="324"/>
    </row>
    <row r="343" spans="1:3" ht="20.100000000000001" customHeight="1">
      <c r="A343" s="318" t="s">
        <v>1735</v>
      </c>
      <c r="B343" s="297">
        <v>25000</v>
      </c>
      <c r="C343" s="324"/>
    </row>
    <row r="344" spans="1:3" ht="20.100000000000001" customHeight="1">
      <c r="A344" s="318" t="s">
        <v>1736</v>
      </c>
      <c r="B344" s="297">
        <v>20000</v>
      </c>
      <c r="C344" s="324"/>
    </row>
    <row r="345" spans="1:3" ht="20.100000000000001" customHeight="1">
      <c r="A345" s="318" t="s">
        <v>1737</v>
      </c>
      <c r="B345" s="297">
        <v>4000</v>
      </c>
      <c r="C345" s="324"/>
    </row>
    <row r="346" spans="1:3" ht="20.100000000000001" customHeight="1">
      <c r="A346" s="318" t="s">
        <v>1738</v>
      </c>
      <c r="B346" s="297">
        <v>2100</v>
      </c>
      <c r="C346" s="324"/>
    </row>
    <row r="347" spans="1:3" ht="20.100000000000001" customHeight="1">
      <c r="A347" s="318" t="s">
        <v>1562</v>
      </c>
      <c r="B347" s="297">
        <v>6000</v>
      </c>
      <c r="C347" s="324"/>
    </row>
    <row r="348" spans="1:3" ht="20.100000000000001" customHeight="1">
      <c r="A348" s="318" t="s">
        <v>1739</v>
      </c>
      <c r="B348" s="297">
        <v>8000</v>
      </c>
      <c r="C348" s="324"/>
    </row>
    <row r="349" spans="1:3" ht="20.100000000000001" customHeight="1">
      <c r="A349" s="318" t="s">
        <v>1740</v>
      </c>
      <c r="B349" s="297">
        <v>10000</v>
      </c>
      <c r="C349" s="324"/>
    </row>
    <row r="350" spans="1:3" ht="20.100000000000001" customHeight="1">
      <c r="A350" s="318" t="s">
        <v>1741</v>
      </c>
      <c r="B350" s="297">
        <v>4000</v>
      </c>
      <c r="C350" s="324"/>
    </row>
    <row r="351" spans="1:3" ht="20.100000000000001" customHeight="1">
      <c r="A351" s="318" t="s">
        <v>1742</v>
      </c>
      <c r="B351" s="297">
        <v>6000</v>
      </c>
      <c r="C351" s="324"/>
    </row>
    <row r="352" spans="1:3" ht="20.100000000000001" customHeight="1" thickBot="1">
      <c r="A352" s="323" t="s">
        <v>1743</v>
      </c>
      <c r="B352" s="306">
        <v>5000</v>
      </c>
      <c r="C352" s="324"/>
    </row>
    <row r="361" spans="2:2">
      <c r="B361" s="313"/>
    </row>
    <row r="362" spans="2:2">
      <c r="B362" s="313"/>
    </row>
    <row r="363" spans="2:2">
      <c r="B363" s="313"/>
    </row>
    <row r="364" spans="2:2">
      <c r="B364" s="313"/>
    </row>
    <row r="365" spans="2:2">
      <c r="B365" s="313"/>
    </row>
    <row r="366" spans="2:2">
      <c r="B366" s="313"/>
    </row>
    <row r="367" spans="2:2">
      <c r="B367" s="313"/>
    </row>
    <row r="368" spans="2:2">
      <c r="B368" s="313"/>
    </row>
    <row r="369" spans="2:2">
      <c r="B369" s="313"/>
    </row>
    <row r="370" spans="2:2">
      <c r="B370" s="313"/>
    </row>
    <row r="371" spans="2:2">
      <c r="B371" s="313"/>
    </row>
    <row r="372" spans="2:2">
      <c r="B372" s="313"/>
    </row>
    <row r="373" spans="2:2">
      <c r="B373" s="313"/>
    </row>
    <row r="374" spans="2:2">
      <c r="B374" s="313"/>
    </row>
    <row r="375" spans="2:2">
      <c r="B375" s="313"/>
    </row>
    <row r="376" spans="2:2">
      <c r="B376" s="313"/>
    </row>
    <row r="377" spans="2:2">
      <c r="B377" s="313"/>
    </row>
    <row r="378" spans="2:2">
      <c r="B378" s="313"/>
    </row>
    <row r="379" spans="2:2">
      <c r="B379" s="313"/>
    </row>
    <row r="380" spans="2:2">
      <c r="B380" s="313"/>
    </row>
    <row r="381" spans="2:2">
      <c r="B381" s="313"/>
    </row>
    <row r="382" spans="2:2">
      <c r="B382" s="313"/>
    </row>
    <row r="383" spans="2:2">
      <c r="B383" s="313"/>
    </row>
    <row r="384" spans="2:2">
      <c r="B384" s="313"/>
    </row>
    <row r="385" spans="2:2">
      <c r="B385" s="313"/>
    </row>
    <row r="386" spans="2:2">
      <c r="B386" s="313"/>
    </row>
    <row r="387" spans="2:2">
      <c r="B387" s="313"/>
    </row>
    <row r="388" spans="2:2">
      <c r="B388" s="313"/>
    </row>
    <row r="389" spans="2:2">
      <c r="B389" s="313"/>
    </row>
    <row r="390" spans="2:2">
      <c r="B390" s="313"/>
    </row>
    <row r="391" spans="2:2">
      <c r="B391" s="313"/>
    </row>
    <row r="392" spans="2:2">
      <c r="B392" s="313"/>
    </row>
    <row r="393" spans="2:2">
      <c r="B393" s="313"/>
    </row>
    <row r="394" spans="2:2">
      <c r="B394" s="313"/>
    </row>
    <row r="395" spans="2:2">
      <c r="B395" s="313"/>
    </row>
    <row r="396" spans="2:2">
      <c r="B396" s="313"/>
    </row>
    <row r="397" spans="2:2">
      <c r="B397" s="313"/>
    </row>
    <row r="398" spans="2:2">
      <c r="B398" s="313"/>
    </row>
    <row r="399" spans="2:2">
      <c r="B399" s="313"/>
    </row>
    <row r="400" spans="2:2">
      <c r="B400" s="313"/>
    </row>
    <row r="401" spans="2:2">
      <c r="B401" s="313"/>
    </row>
    <row r="402" spans="2:2">
      <c r="B402" s="313"/>
    </row>
    <row r="403" spans="2:2">
      <c r="B403" s="313"/>
    </row>
    <row r="404" spans="2:2">
      <c r="B404" s="313"/>
    </row>
    <row r="405" spans="2:2">
      <c r="B405" s="313"/>
    </row>
    <row r="406" spans="2:2">
      <c r="B406" s="313"/>
    </row>
    <row r="407" spans="2:2">
      <c r="B407" s="313"/>
    </row>
    <row r="408" spans="2:2">
      <c r="B408" s="313"/>
    </row>
    <row r="409" spans="2:2">
      <c r="B409" s="313"/>
    </row>
    <row r="410" spans="2:2">
      <c r="B410" s="313"/>
    </row>
    <row r="411" spans="2:2">
      <c r="B411" s="313"/>
    </row>
    <row r="412" spans="2:2">
      <c r="B412" s="313"/>
    </row>
    <row r="413" spans="2:2">
      <c r="B413" s="313"/>
    </row>
    <row r="414" spans="2:2">
      <c r="B414" s="313"/>
    </row>
    <row r="415" spans="2:2">
      <c r="B415" s="313"/>
    </row>
    <row r="416" spans="2:2">
      <c r="B416" s="313"/>
    </row>
    <row r="417" spans="2:2">
      <c r="B417" s="313"/>
    </row>
    <row r="418" spans="2:2">
      <c r="B418" s="313"/>
    </row>
    <row r="419" spans="2:2">
      <c r="B419" s="313"/>
    </row>
    <row r="420" spans="2:2">
      <c r="B420" s="313"/>
    </row>
    <row r="421" spans="2:2">
      <c r="B421" s="313"/>
    </row>
    <row r="422" spans="2:2">
      <c r="B422" s="313"/>
    </row>
    <row r="423" spans="2:2">
      <c r="B423" s="313"/>
    </row>
    <row r="424" spans="2:2">
      <c r="B424" s="313"/>
    </row>
    <row r="425" spans="2:2">
      <c r="B425" s="313"/>
    </row>
    <row r="426" spans="2:2">
      <c r="B426" s="313"/>
    </row>
    <row r="427" spans="2:2">
      <c r="B427" s="313"/>
    </row>
    <row r="428" spans="2:2">
      <c r="B428" s="313"/>
    </row>
    <row r="429" spans="2:2">
      <c r="B429" s="313"/>
    </row>
    <row r="430" spans="2:2">
      <c r="B430" s="313"/>
    </row>
    <row r="431" spans="2:2">
      <c r="B431" s="313"/>
    </row>
    <row r="432" spans="2:2">
      <c r="B432" s="313"/>
    </row>
    <row r="433" spans="2:2">
      <c r="B433" s="313"/>
    </row>
    <row r="434" spans="2:2">
      <c r="B434" s="313"/>
    </row>
    <row r="435" spans="2:2">
      <c r="B435" s="313"/>
    </row>
    <row r="436" spans="2:2">
      <c r="B436" s="313"/>
    </row>
    <row r="437" spans="2:2">
      <c r="B437" s="313"/>
    </row>
    <row r="438" spans="2:2">
      <c r="B438" s="313"/>
    </row>
    <row r="439" spans="2:2">
      <c r="B439" s="313"/>
    </row>
    <row r="440" spans="2:2">
      <c r="B440" s="313"/>
    </row>
    <row r="441" spans="2:2">
      <c r="B441" s="313"/>
    </row>
    <row r="442" spans="2:2">
      <c r="B442" s="313"/>
    </row>
    <row r="443" spans="2:2">
      <c r="B443" s="313"/>
    </row>
    <row r="444" spans="2:2">
      <c r="B444" s="313"/>
    </row>
    <row r="445" spans="2:2">
      <c r="B445" s="313"/>
    </row>
    <row r="446" spans="2:2">
      <c r="B446" s="313"/>
    </row>
    <row r="447" spans="2:2">
      <c r="B447" s="313"/>
    </row>
    <row r="448" spans="2:2">
      <c r="B448" s="313"/>
    </row>
    <row r="449" spans="2:2">
      <c r="B449" s="313"/>
    </row>
    <row r="450" spans="2:2">
      <c r="B450" s="313"/>
    </row>
    <row r="451" spans="2:2">
      <c r="B451" s="313"/>
    </row>
    <row r="452" spans="2:2">
      <c r="B452" s="313"/>
    </row>
    <row r="453" spans="2:2">
      <c r="B453" s="313"/>
    </row>
    <row r="454" spans="2:2">
      <c r="B454" s="313"/>
    </row>
    <row r="455" spans="2:2">
      <c r="B455" s="313"/>
    </row>
    <row r="456" spans="2:2">
      <c r="B456" s="313"/>
    </row>
    <row r="457" spans="2:2">
      <c r="B457" s="313"/>
    </row>
    <row r="458" spans="2:2">
      <c r="B458" s="313"/>
    </row>
    <row r="459" spans="2:2">
      <c r="B459" s="313"/>
    </row>
    <row r="460" spans="2:2">
      <c r="B460" s="313"/>
    </row>
    <row r="461" spans="2:2">
      <c r="B461" s="313"/>
    </row>
    <row r="462" spans="2:2">
      <c r="B462" s="313"/>
    </row>
    <row r="463" spans="2:2">
      <c r="B463" s="313"/>
    </row>
    <row r="464" spans="2:2">
      <c r="B464" s="313"/>
    </row>
    <row r="465" spans="2:2">
      <c r="B465" s="313"/>
    </row>
    <row r="466" spans="2:2">
      <c r="B466" s="313"/>
    </row>
    <row r="467" spans="2:2">
      <c r="B467" s="313"/>
    </row>
    <row r="468" spans="2:2">
      <c r="B468" s="313"/>
    </row>
    <row r="469" spans="2:2">
      <c r="B469" s="313"/>
    </row>
    <row r="470" spans="2:2">
      <c r="B470" s="313"/>
    </row>
    <row r="471" spans="2:2">
      <c r="B471" s="313"/>
    </row>
    <row r="472" spans="2:2">
      <c r="B472" s="313"/>
    </row>
    <row r="473" spans="2:2">
      <c r="B473" s="313"/>
    </row>
    <row r="474" spans="2:2">
      <c r="B474" s="313"/>
    </row>
    <row r="475" spans="2:2">
      <c r="B475" s="313"/>
    </row>
    <row r="476" spans="2:2">
      <c r="B476" s="313"/>
    </row>
    <row r="477" spans="2:2">
      <c r="B477" s="313"/>
    </row>
    <row r="478" spans="2:2">
      <c r="B478" s="313"/>
    </row>
    <row r="479" spans="2:2">
      <c r="B479" s="313"/>
    </row>
    <row r="480" spans="2:2">
      <c r="B480" s="313"/>
    </row>
    <row r="481" spans="2:2">
      <c r="B481" s="313"/>
    </row>
    <row r="482" spans="2:2">
      <c r="B482" s="313"/>
    </row>
    <row r="483" spans="2:2">
      <c r="B483" s="313"/>
    </row>
    <row r="484" spans="2:2">
      <c r="B484" s="313"/>
    </row>
    <row r="485" spans="2:2">
      <c r="B485" s="313"/>
    </row>
    <row r="486" spans="2:2">
      <c r="B486" s="313"/>
    </row>
    <row r="487" spans="2:2">
      <c r="B487" s="313"/>
    </row>
    <row r="488" spans="2:2">
      <c r="B488" s="313"/>
    </row>
    <row r="489" spans="2:2">
      <c r="B489" s="313"/>
    </row>
    <row r="490" spans="2:2">
      <c r="B490" s="313"/>
    </row>
    <row r="491" spans="2:2">
      <c r="B491" s="313"/>
    </row>
    <row r="492" spans="2:2">
      <c r="B492" s="313"/>
    </row>
    <row r="493" spans="2:2">
      <c r="B493" s="313"/>
    </row>
    <row r="494" spans="2:2">
      <c r="B494" s="313"/>
    </row>
    <row r="495" spans="2:2">
      <c r="B495" s="313"/>
    </row>
    <row r="496" spans="2:2">
      <c r="B496" s="313"/>
    </row>
    <row r="497" spans="2:2">
      <c r="B497" s="313"/>
    </row>
    <row r="498" spans="2:2">
      <c r="B498" s="313"/>
    </row>
    <row r="499" spans="2:2">
      <c r="B499" s="313"/>
    </row>
    <row r="500" spans="2:2">
      <c r="B500" s="313"/>
    </row>
    <row r="501" spans="2:2">
      <c r="B501" s="313"/>
    </row>
    <row r="502" spans="2:2">
      <c r="B502" s="313"/>
    </row>
    <row r="503" spans="2:2">
      <c r="B503" s="313"/>
    </row>
    <row r="504" spans="2:2">
      <c r="B504" s="313"/>
    </row>
    <row r="505" spans="2:2">
      <c r="B505" s="313"/>
    </row>
    <row r="506" spans="2:2">
      <c r="B506" s="313"/>
    </row>
    <row r="507" spans="2:2">
      <c r="B507" s="313"/>
    </row>
    <row r="508" spans="2:2">
      <c r="B508" s="313"/>
    </row>
    <row r="509" spans="2:2">
      <c r="B509" s="313"/>
    </row>
    <row r="510" spans="2:2">
      <c r="B510" s="313"/>
    </row>
    <row r="511" spans="2:2">
      <c r="B511" s="313"/>
    </row>
    <row r="512" spans="2:2">
      <c r="B512" s="313"/>
    </row>
    <row r="513" spans="2:2">
      <c r="B513" s="313"/>
    </row>
    <row r="514" spans="2:2">
      <c r="B514" s="313"/>
    </row>
    <row r="515" spans="2:2">
      <c r="B515" s="313"/>
    </row>
    <row r="516" spans="2:2">
      <c r="B516" s="313"/>
    </row>
    <row r="517" spans="2:2">
      <c r="B517" s="313"/>
    </row>
    <row r="518" spans="2:2">
      <c r="B518" s="313"/>
    </row>
    <row r="519" spans="2:2">
      <c r="B519" s="313"/>
    </row>
    <row r="520" spans="2:2">
      <c r="B520" s="313"/>
    </row>
    <row r="521" spans="2:2">
      <c r="B521" s="313"/>
    </row>
    <row r="522" spans="2:2">
      <c r="B522" s="313"/>
    </row>
    <row r="523" spans="2:2">
      <c r="B523" s="313"/>
    </row>
    <row r="524" spans="2:2">
      <c r="B524" s="313"/>
    </row>
    <row r="525" spans="2:2">
      <c r="B525" s="313"/>
    </row>
    <row r="526" spans="2:2">
      <c r="B526" s="313"/>
    </row>
    <row r="527" spans="2:2">
      <c r="B527" s="313"/>
    </row>
    <row r="528" spans="2:2">
      <c r="B528" s="313"/>
    </row>
    <row r="529" spans="2:2">
      <c r="B529" s="313"/>
    </row>
    <row r="530" spans="2:2">
      <c r="B530" s="313"/>
    </row>
    <row r="531" spans="2:2">
      <c r="B531" s="313"/>
    </row>
    <row r="532" spans="2:2">
      <c r="B532" s="313"/>
    </row>
    <row r="533" spans="2:2">
      <c r="B533" s="313"/>
    </row>
    <row r="534" spans="2:2">
      <c r="B534" s="313"/>
    </row>
    <row r="535" spans="2:2">
      <c r="B535" s="313"/>
    </row>
    <row r="536" spans="2:2">
      <c r="B536" s="313"/>
    </row>
    <row r="537" spans="2:2">
      <c r="B537" s="313"/>
    </row>
    <row r="538" spans="2:2">
      <c r="B538" s="313"/>
    </row>
    <row r="539" spans="2:2">
      <c r="B539" s="313"/>
    </row>
    <row r="540" spans="2:2">
      <c r="B540" s="313"/>
    </row>
    <row r="541" spans="2:2">
      <c r="B541" s="313"/>
    </row>
    <row r="542" spans="2:2">
      <c r="B542" s="313"/>
    </row>
    <row r="543" spans="2:2">
      <c r="B543" s="313"/>
    </row>
    <row r="544" spans="2:2">
      <c r="B544" s="313"/>
    </row>
    <row r="545" spans="2:2">
      <c r="B545" s="313"/>
    </row>
    <row r="546" spans="2:2">
      <c r="B546" s="313"/>
    </row>
    <row r="547" spans="2:2">
      <c r="B547" s="313"/>
    </row>
    <row r="548" spans="2:2">
      <c r="B548" s="313"/>
    </row>
    <row r="549" spans="2:2">
      <c r="B549" s="313"/>
    </row>
    <row r="550" spans="2:2">
      <c r="B550" s="313"/>
    </row>
    <row r="551" spans="2:2">
      <c r="B551" s="313"/>
    </row>
    <row r="552" spans="2:2">
      <c r="B552" s="313"/>
    </row>
    <row r="553" spans="2:2">
      <c r="B553" s="313"/>
    </row>
    <row r="554" spans="2:2">
      <c r="B554" s="313"/>
    </row>
    <row r="555" spans="2:2">
      <c r="B555" s="313"/>
    </row>
    <row r="556" spans="2:2">
      <c r="B556" s="313"/>
    </row>
    <row r="557" spans="2:2">
      <c r="B557" s="313"/>
    </row>
    <row r="561" spans="2:2">
      <c r="B561" s="313"/>
    </row>
    <row r="562" spans="2:2">
      <c r="B562" s="313"/>
    </row>
    <row r="563" spans="2:2">
      <c r="B563" s="313"/>
    </row>
    <row r="564" spans="2:2">
      <c r="B564" s="313"/>
    </row>
    <row r="565" spans="2:2">
      <c r="B565" s="313"/>
    </row>
  </sheetData>
  <sortState xmlns:xlrd2="http://schemas.microsoft.com/office/spreadsheetml/2017/richdata2" ref="A206:B212">
    <sortCondition ref="A206"/>
  </sortState>
  <customSheetViews>
    <customSheetView guid="{EA007550-F98E-44D4-97FC-7AD0B7341FD4}" topLeftCell="A148">
      <selection activeCell="A184" sqref="A184:XFD185"/>
      <pageMargins left="0.7" right="0.7" top="0.75" bottom="0.75" header="0.3" footer="0.3"/>
      <pageSetup paperSize="9" orientation="portrait" r:id="rId1"/>
    </customSheetView>
    <customSheetView guid="{C9194C48-71F1-4D0D-8543-D47A0ED0538E}" topLeftCell="A322">
      <selection activeCell="E11" sqref="E11"/>
      <pageMargins left="0.7" right="0.7" top="0.75" bottom="0.75" header="0.3" footer="0.3"/>
      <pageSetup paperSize="9" orientation="portrait" r:id="rId2"/>
    </customSheetView>
    <customSheetView guid="{18593D40-4C9A-4469-91AB-DF748F4B6CB5}" topLeftCell="A55">
      <selection sqref="A1:B1"/>
      <pageMargins left="0.7" right="0.7" top="0.75" bottom="0.75" header="0.3" footer="0.3"/>
      <pageSetup paperSize="9" orientation="portrait" r:id="rId3"/>
    </customSheetView>
    <customSheetView guid="{A0B01127-C76A-49DB-9AEA-1A94C9BA4560}" topLeftCell="A178">
      <selection activeCell="A184" sqref="A184:XFD185"/>
      <pageMargins left="0.7" right="0.7" top="0.75" bottom="0.75" header="0.3" footer="0.3"/>
      <pageSetup paperSize="9" orientation="portrait" r:id="rId4"/>
    </customSheetView>
    <customSheetView guid="{BB8357EC-224D-41F0-8F9A-33EA86BC4204}">
      <selection sqref="A1:B1"/>
      <pageMargins left="0.7" right="0.7" top="0.75" bottom="0.75" header="0.3" footer="0.3"/>
      <pageSetup paperSize="9" orientation="portrait" r:id="rId5"/>
    </customSheetView>
    <customSheetView guid="{FBE4D095-C8D5-444C-807A-3ECF3B1B4499}" topLeftCell="A55">
      <selection sqref="A1:B1"/>
      <pageMargins left="0.7" right="0.7" top="0.75" bottom="0.75" header="0.3" footer="0.3"/>
      <pageSetup paperSize="9" orientation="portrait" r:id="rId6"/>
    </customSheetView>
    <customSheetView guid="{50A28197-6F1F-47EE-8E67-273D5C709BDD}" topLeftCell="A55">
      <selection sqref="A1:B1"/>
      <pageMargins left="0.7" right="0.7" top="0.75" bottom="0.75" header="0.3" footer="0.3"/>
      <pageSetup paperSize="9" orientation="portrait" r:id="rId7"/>
    </customSheetView>
    <customSheetView guid="{60023EFF-19D8-46CE-BB93-D49F8EB0AA35}" topLeftCell="A322">
      <selection activeCell="E11" sqref="E11"/>
      <pageMargins left="0.7" right="0.7" top="0.75" bottom="0.75" header="0.3" footer="0.3"/>
      <pageSetup paperSize="9" orientation="portrait" r:id="rId8"/>
    </customSheetView>
    <customSheetView guid="{DE03A696-6062-4F8F-B1CB-F0E52E9DAB7B}" topLeftCell="A320">
      <selection activeCell="E11" sqref="E11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A14" sqref="A14:XFD14"/>
    </sheetView>
  </sheetViews>
  <sheetFormatPr defaultColWidth="9.21875" defaultRowHeight="15.6"/>
  <cols>
    <col min="1" max="1" width="73.33203125" style="1" customWidth="1"/>
    <col min="2" max="2" width="17.21875" style="1" customWidth="1"/>
    <col min="3" max="3" width="12.44140625" style="1" customWidth="1"/>
    <col min="4" max="16384" width="9.21875" style="1"/>
  </cols>
  <sheetData>
    <row r="1" spans="1:2" ht="16.2">
      <c r="A1" s="362" t="s">
        <v>84</v>
      </c>
      <c r="B1" s="364"/>
    </row>
    <row r="2" spans="1:2">
      <c r="A2" s="12" t="s">
        <v>87</v>
      </c>
      <c r="B2" s="14">
        <v>9000</v>
      </c>
    </row>
    <row r="3" spans="1:2">
      <c r="A3" s="12" t="s">
        <v>1144</v>
      </c>
      <c r="B3" s="14">
        <v>15000</v>
      </c>
    </row>
    <row r="4" spans="1:2">
      <c r="A4" s="12" t="s">
        <v>1143</v>
      </c>
      <c r="B4" s="14">
        <v>5000</v>
      </c>
    </row>
    <row r="5" spans="1:2">
      <c r="A5" s="105" t="s">
        <v>1266</v>
      </c>
      <c r="B5" s="107">
        <v>20000</v>
      </c>
    </row>
    <row r="6" spans="1:2">
      <c r="A6" s="105" t="s">
        <v>1267</v>
      </c>
      <c r="B6" s="107">
        <v>13000</v>
      </c>
    </row>
    <row r="7" spans="1:2">
      <c r="A7" s="12" t="s">
        <v>16</v>
      </c>
      <c r="B7" s="14">
        <v>30000</v>
      </c>
    </row>
    <row r="8" spans="1:2">
      <c r="A8" s="12" t="s">
        <v>88</v>
      </c>
      <c r="B8" s="14">
        <v>20000</v>
      </c>
    </row>
    <row r="9" spans="1:2">
      <c r="A9" s="12" t="s">
        <v>89</v>
      </c>
      <c r="B9" s="14">
        <v>20000</v>
      </c>
    </row>
    <row r="10" spans="1:2">
      <c r="A10" s="12" t="s">
        <v>15</v>
      </c>
      <c r="B10" s="14">
        <v>15000</v>
      </c>
    </row>
    <row r="11" spans="1:2">
      <c r="A11" s="12" t="s">
        <v>14</v>
      </c>
      <c r="B11" s="14">
        <v>25000</v>
      </c>
    </row>
    <row r="12" spans="1:2">
      <c r="A12" s="12" t="s">
        <v>86</v>
      </c>
      <c r="B12" s="14">
        <v>11000</v>
      </c>
    </row>
    <row r="13" spans="1:2">
      <c r="A13" s="12" t="s">
        <v>85</v>
      </c>
      <c r="B13" s="14">
        <v>15000</v>
      </c>
    </row>
    <row r="14" spans="1:2">
      <c r="A14" s="22"/>
    </row>
    <row r="15" spans="1:2">
      <c r="A15" s="360" t="s">
        <v>1835</v>
      </c>
      <c r="B15" s="360"/>
    </row>
    <row r="16" spans="1:2" ht="31.2">
      <c r="A16" s="361" t="s">
        <v>1837</v>
      </c>
      <c r="B16" s="361" t="s">
        <v>1836</v>
      </c>
    </row>
  </sheetData>
  <sortState xmlns:xlrd2="http://schemas.microsoft.com/office/spreadsheetml/2017/richdata2" ref="A2:B11">
    <sortCondition ref="A2"/>
  </sortState>
  <customSheetViews>
    <customSheetView guid="{EA007550-F98E-44D4-97FC-7AD0B7341FD4}">
      <selection activeCell="A14" sqref="A14:XFD14"/>
      <pageMargins left="0.7" right="0.7" top="0.75" bottom="0.75" header="0.3" footer="0.3"/>
    </customSheetView>
    <customSheetView guid="{C9194C48-71F1-4D0D-8543-D47A0ED0538E}">
      <selection activeCell="A14" sqref="A14:XFD14"/>
      <pageMargins left="0.7" right="0.7" top="0.75" bottom="0.75" header="0.3" footer="0.3"/>
    </customSheetView>
    <customSheetView guid="{18593D40-4C9A-4469-91AB-DF748F4B6CB5}">
      <selection activeCell="A14" sqref="A14:XFD14"/>
      <pageMargins left="0.7" right="0.7" top="0.75" bottom="0.75" header="0.3" footer="0.3"/>
    </customSheetView>
    <customSheetView guid="{A0B01127-C76A-49DB-9AEA-1A94C9BA4560}">
      <selection activeCell="A14" sqref="A14:XFD14"/>
      <pageMargins left="0.7" right="0.7" top="0.75" bottom="0.75" header="0.3" footer="0.3"/>
    </customSheetView>
    <customSheetView guid="{BB8357EC-224D-41F0-8F9A-33EA86BC4204}">
      <selection activeCell="A14" sqref="A14:XFD14"/>
      <pageMargins left="0.7" right="0.7" top="0.75" bottom="0.75" header="0.3" footer="0.3"/>
    </customSheetView>
    <customSheetView guid="{FBE4D095-C8D5-444C-807A-3ECF3B1B4499}">
      <selection activeCell="A14" sqref="A14:XFD14"/>
      <pageMargins left="0.7" right="0.7" top="0.75" bottom="0.75" header="0.3" footer="0.3"/>
    </customSheetView>
    <customSheetView guid="{50A28197-6F1F-47EE-8E67-273D5C709BDD}">
      <selection activeCell="A14" sqref="A14:XFD14"/>
      <pageMargins left="0.7" right="0.7" top="0.75" bottom="0.75" header="0.3" footer="0.3"/>
    </customSheetView>
    <customSheetView guid="{60023EFF-19D8-46CE-BB93-D49F8EB0AA35}">
      <selection activeCell="A14" sqref="A14:XFD14"/>
      <pageMargins left="0.7" right="0.7" top="0.75" bottom="0.75" header="0.3" footer="0.3"/>
    </customSheetView>
    <customSheetView guid="{DE03A696-6062-4F8F-B1CB-F0E52E9DAB7B}">
      <selection activeCell="F12" sqref="F12"/>
      <pageMargins left="0.7" right="0.7" top="0.75" bottom="0.75" header="0.3" footer="0.3"/>
      <pageSetup paperSize="9" orientation="portrait" r:id="rId1"/>
    </customSheetView>
  </customSheetViews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1"/>
  <sheetViews>
    <sheetView workbookViewId="0">
      <selection activeCell="C74" sqref="C74"/>
    </sheetView>
  </sheetViews>
  <sheetFormatPr defaultColWidth="9.21875" defaultRowHeight="15.6"/>
  <cols>
    <col min="1" max="1" width="52.21875" style="1" customWidth="1"/>
    <col min="2" max="2" width="28.77734375" style="3" customWidth="1"/>
    <col min="3" max="3" width="36.21875" style="1" customWidth="1"/>
    <col min="4" max="16384" width="9.21875" style="1"/>
  </cols>
  <sheetData>
    <row r="1" spans="1:3" ht="16.8" thickBot="1">
      <c r="A1" s="368" t="s">
        <v>90</v>
      </c>
      <c r="B1" s="369"/>
    </row>
    <row r="2" spans="1:3">
      <c r="A2" s="105" t="s">
        <v>1266</v>
      </c>
      <c r="B2" s="107">
        <v>20000</v>
      </c>
    </row>
    <row r="3" spans="1:3" ht="16.2" thickBot="1">
      <c r="A3" s="105" t="s">
        <v>1267</v>
      </c>
      <c r="B3" s="107">
        <v>13000</v>
      </c>
    </row>
    <row r="4" spans="1:3">
      <c r="A4" s="376" t="s">
        <v>1344</v>
      </c>
      <c r="B4" s="377"/>
    </row>
    <row r="5" spans="1:3">
      <c r="A5" s="62" t="s">
        <v>18</v>
      </c>
      <c r="B5" s="63">
        <v>11000</v>
      </c>
    </row>
    <row r="6" spans="1:3">
      <c r="A6" s="62" t="s">
        <v>16</v>
      </c>
      <c r="B6" s="63">
        <v>30000</v>
      </c>
    </row>
    <row r="7" spans="1:3">
      <c r="A7" s="62" t="s">
        <v>15</v>
      </c>
      <c r="B7" s="63">
        <v>15000</v>
      </c>
    </row>
    <row r="8" spans="1:3">
      <c r="A8" s="62" t="s">
        <v>14</v>
      </c>
      <c r="B8" s="63">
        <v>25000</v>
      </c>
      <c r="C8" s="170"/>
    </row>
    <row r="9" spans="1:3" ht="16.2" thickBot="1">
      <c r="A9" s="64" t="s">
        <v>17</v>
      </c>
      <c r="B9" s="65">
        <v>15000</v>
      </c>
    </row>
    <row r="10" spans="1:3" ht="16.2" thickBot="1">
      <c r="A10" s="365" t="s">
        <v>91</v>
      </c>
      <c r="B10" s="367"/>
    </row>
    <row r="11" spans="1:3">
      <c r="A11" s="12" t="s">
        <v>18</v>
      </c>
      <c r="B11" s="14">
        <v>12700</v>
      </c>
    </row>
    <row r="12" spans="1:3">
      <c r="A12" s="12" t="s">
        <v>16</v>
      </c>
      <c r="B12" s="14">
        <v>30000</v>
      </c>
    </row>
    <row r="13" spans="1:3">
      <c r="A13" s="12" t="s">
        <v>15</v>
      </c>
      <c r="B13" s="14">
        <v>15000</v>
      </c>
    </row>
    <row r="14" spans="1:3">
      <c r="A14" s="7" t="s">
        <v>14</v>
      </c>
      <c r="B14" s="8">
        <v>25000</v>
      </c>
    </row>
    <row r="15" spans="1:3" ht="16.2" thickBot="1">
      <c r="A15" s="7" t="s">
        <v>17</v>
      </c>
      <c r="B15" s="8">
        <v>17300</v>
      </c>
    </row>
    <row r="16" spans="1:3" ht="16.2" thickBot="1">
      <c r="A16" s="365" t="s">
        <v>1213</v>
      </c>
      <c r="B16" s="367"/>
    </row>
    <row r="17" spans="1:2">
      <c r="A17" s="12" t="s">
        <v>93</v>
      </c>
      <c r="B17" s="14">
        <v>8000</v>
      </c>
    </row>
    <row r="18" spans="1:2">
      <c r="A18" s="9" t="s">
        <v>92</v>
      </c>
      <c r="B18" s="11">
        <v>8000</v>
      </c>
    </row>
    <row r="19" spans="1:2">
      <c r="A19" s="12" t="s">
        <v>1248</v>
      </c>
      <c r="B19" s="14">
        <v>17300</v>
      </c>
    </row>
    <row r="20" spans="1:2" ht="16.2" thickBot="1">
      <c r="A20" s="4" t="s">
        <v>18</v>
      </c>
      <c r="B20" s="6">
        <v>12700</v>
      </c>
    </row>
    <row r="21" spans="1:2" ht="16.2" thickBot="1">
      <c r="A21" s="365" t="s">
        <v>1204</v>
      </c>
      <c r="B21" s="367"/>
    </row>
    <row r="22" spans="1:2">
      <c r="A22" s="12" t="s">
        <v>96</v>
      </c>
      <c r="B22" s="14">
        <v>12500</v>
      </c>
    </row>
    <row r="23" spans="1:2">
      <c r="A23" s="12" t="s">
        <v>94</v>
      </c>
      <c r="B23" s="14">
        <v>11000</v>
      </c>
    </row>
    <row r="24" spans="1:2">
      <c r="A24" s="4" t="s">
        <v>95</v>
      </c>
      <c r="B24" s="6">
        <v>4000</v>
      </c>
    </row>
    <row r="25" spans="1:2" ht="16.2" thickBot="1">
      <c r="A25" s="9" t="s">
        <v>17</v>
      </c>
      <c r="B25" s="11">
        <v>15000</v>
      </c>
    </row>
    <row r="26" spans="1:2" ht="16.2" thickBot="1">
      <c r="A26" s="365" t="s">
        <v>1209</v>
      </c>
      <c r="B26" s="367"/>
    </row>
    <row r="27" spans="1:2">
      <c r="A27" s="12" t="s">
        <v>429</v>
      </c>
      <c r="B27" s="6">
        <v>8700</v>
      </c>
    </row>
    <row r="28" spans="1:2" ht="16.2" thickBot="1">
      <c r="A28" s="12" t="s">
        <v>434</v>
      </c>
      <c r="B28" s="14">
        <v>8700</v>
      </c>
    </row>
    <row r="29" spans="1:2">
      <c r="A29" s="67" t="s">
        <v>428</v>
      </c>
      <c r="B29" s="68">
        <v>8700</v>
      </c>
    </row>
    <row r="30" spans="1:2">
      <c r="A30" s="12" t="s">
        <v>1210</v>
      </c>
      <c r="B30" s="14">
        <v>12700</v>
      </c>
    </row>
    <row r="31" spans="1:2">
      <c r="A31" s="167" t="s">
        <v>1345</v>
      </c>
      <c r="B31" s="168">
        <v>12700</v>
      </c>
    </row>
    <row r="32" spans="1:2">
      <c r="A32" s="12" t="s">
        <v>1211</v>
      </c>
      <c r="B32" s="168">
        <v>15000</v>
      </c>
    </row>
    <row r="33" spans="1:2">
      <c r="A33" s="12" t="s">
        <v>435</v>
      </c>
      <c r="B33" s="14">
        <v>8700</v>
      </c>
    </row>
    <row r="34" spans="1:2">
      <c r="A34" s="12" t="s">
        <v>430</v>
      </c>
      <c r="B34" s="14">
        <v>8700</v>
      </c>
    </row>
    <row r="35" spans="1:2">
      <c r="A35" s="12" t="s">
        <v>436</v>
      </c>
      <c r="B35" s="14">
        <v>8700</v>
      </c>
    </row>
    <row r="36" spans="1:2" ht="16.2" thickBot="1">
      <c r="A36" s="4" t="s">
        <v>437</v>
      </c>
      <c r="B36" s="8">
        <v>8700</v>
      </c>
    </row>
    <row r="37" spans="1:2">
      <c r="A37" s="376" t="s">
        <v>1215</v>
      </c>
      <c r="B37" s="377"/>
    </row>
    <row r="38" spans="1:2">
      <c r="A38" s="12" t="s">
        <v>1249</v>
      </c>
      <c r="B38" s="14">
        <v>15000</v>
      </c>
    </row>
    <row r="39" spans="1:2">
      <c r="A39" s="12" t="s">
        <v>1250</v>
      </c>
      <c r="B39" s="14">
        <v>15000</v>
      </c>
    </row>
    <row r="40" spans="1:2">
      <c r="A40" s="12" t="s">
        <v>1251</v>
      </c>
      <c r="B40" s="14">
        <v>12000</v>
      </c>
    </row>
    <row r="41" spans="1:2">
      <c r="A41" s="12" t="s">
        <v>413</v>
      </c>
      <c r="B41" s="14">
        <v>15000</v>
      </c>
    </row>
    <row r="42" spans="1:2">
      <c r="A42" s="12" t="s">
        <v>1252</v>
      </c>
      <c r="B42" s="14">
        <v>12000</v>
      </c>
    </row>
    <row r="43" spans="1:2">
      <c r="A43" s="12" t="s">
        <v>418</v>
      </c>
      <c r="B43" s="14">
        <v>10000</v>
      </c>
    </row>
    <row r="44" spans="1:2">
      <c r="A44" s="12" t="s">
        <v>414</v>
      </c>
      <c r="B44" s="14">
        <v>10000</v>
      </c>
    </row>
    <row r="45" spans="1:2">
      <c r="A45" s="12" t="s">
        <v>1253</v>
      </c>
      <c r="B45" s="14">
        <v>11000</v>
      </c>
    </row>
    <row r="46" spans="1:2" ht="16.2" thickBot="1">
      <c r="A46" s="4" t="s">
        <v>1254</v>
      </c>
      <c r="B46" s="6">
        <v>9000</v>
      </c>
    </row>
    <row r="47" spans="1:2" ht="16.2" thickBot="1">
      <c r="A47" s="365" t="s">
        <v>1216</v>
      </c>
      <c r="B47" s="367"/>
    </row>
    <row r="48" spans="1:2">
      <c r="A48" s="1" t="s">
        <v>1217</v>
      </c>
      <c r="B48" s="66">
        <v>7500</v>
      </c>
    </row>
    <row r="49" spans="1:2">
      <c r="A49" s="1" t="s">
        <v>424</v>
      </c>
      <c r="B49" s="66">
        <v>7500</v>
      </c>
    </row>
    <row r="50" spans="1:2" ht="16.2" thickBot="1">
      <c r="A50" s="1" t="s">
        <v>1218</v>
      </c>
      <c r="B50" s="66">
        <v>2500</v>
      </c>
    </row>
    <row r="51" spans="1:2">
      <c r="A51" s="376" t="s">
        <v>1214</v>
      </c>
      <c r="B51" s="377"/>
    </row>
    <row r="52" spans="1:2">
      <c r="A52" s="12" t="s">
        <v>440</v>
      </c>
      <c r="B52" s="14">
        <v>8700</v>
      </c>
    </row>
    <row r="53" spans="1:2">
      <c r="A53" s="12" t="s">
        <v>424</v>
      </c>
      <c r="B53" s="14">
        <v>8700</v>
      </c>
    </row>
    <row r="54" spans="1:2">
      <c r="A54" s="12" t="s">
        <v>1212</v>
      </c>
      <c r="B54" s="14">
        <v>8700</v>
      </c>
    </row>
    <row r="55" spans="1:2">
      <c r="A55" s="12" t="s">
        <v>439</v>
      </c>
      <c r="B55" s="14">
        <v>5000</v>
      </c>
    </row>
    <row r="56" spans="1:2" ht="16.2" thickBot="1">
      <c r="A56" s="374" t="s">
        <v>97</v>
      </c>
      <c r="B56" s="375"/>
    </row>
    <row r="57" spans="1:2" ht="16.2" hidden="1" thickBot="1">
      <c r="A57" s="365" t="s">
        <v>1205</v>
      </c>
      <c r="B57" s="367"/>
    </row>
    <row r="58" spans="1:2">
      <c r="A58" s="12" t="s">
        <v>102</v>
      </c>
      <c r="B58" s="14">
        <v>30000</v>
      </c>
    </row>
    <row r="59" spans="1:2">
      <c r="A59" s="12" t="s">
        <v>103</v>
      </c>
      <c r="B59" s="14">
        <v>6000</v>
      </c>
    </row>
    <row r="60" spans="1:2">
      <c r="A60" s="12" t="s">
        <v>104</v>
      </c>
      <c r="B60" s="14">
        <v>9000</v>
      </c>
    </row>
    <row r="61" spans="1:2">
      <c r="A61" s="12" t="s">
        <v>99</v>
      </c>
      <c r="B61" s="14">
        <v>30000</v>
      </c>
    </row>
    <row r="62" spans="1:2">
      <c r="A62" s="12" t="s">
        <v>100</v>
      </c>
      <c r="B62" s="15" t="s">
        <v>101</v>
      </c>
    </row>
    <row r="63" spans="1:2">
      <c r="A63" s="12" t="s">
        <v>1207</v>
      </c>
      <c r="B63" s="14">
        <v>15000</v>
      </c>
    </row>
    <row r="64" spans="1:2">
      <c r="A64" s="12" t="s">
        <v>1208</v>
      </c>
      <c r="B64" s="14">
        <v>18000</v>
      </c>
    </row>
    <row r="65" spans="1:3">
      <c r="A65" s="12" t="s">
        <v>1208</v>
      </c>
      <c r="B65" s="14">
        <v>10000</v>
      </c>
    </row>
    <row r="66" spans="1:3" ht="16.2" thickBot="1">
      <c r="A66" s="9" t="s">
        <v>98</v>
      </c>
      <c r="B66" s="11">
        <v>30000</v>
      </c>
    </row>
    <row r="67" spans="1:3">
      <c r="A67" s="67" t="s">
        <v>98</v>
      </c>
      <c r="B67" s="155">
        <v>20000</v>
      </c>
    </row>
    <row r="68" spans="1:3">
      <c r="A68" s="12" t="s">
        <v>105</v>
      </c>
      <c r="B68" s="15" t="s">
        <v>106</v>
      </c>
    </row>
    <row r="69" spans="1:3">
      <c r="A69" s="1" t="s">
        <v>105</v>
      </c>
      <c r="B69" s="66">
        <v>35000</v>
      </c>
    </row>
    <row r="70" spans="1:3">
      <c r="A70" s="12" t="s">
        <v>107</v>
      </c>
      <c r="B70" s="15" t="s">
        <v>106</v>
      </c>
    </row>
    <row r="71" spans="1:3" ht="16.2" thickBot="1">
      <c r="A71" s="4" t="s">
        <v>108</v>
      </c>
      <c r="B71" s="18" t="s">
        <v>24</v>
      </c>
    </row>
    <row r="72" spans="1:3" ht="16.2" hidden="1" thickBot="1">
      <c r="A72" s="365" t="s">
        <v>1206</v>
      </c>
      <c r="B72" s="367"/>
    </row>
    <row r="73" spans="1:3" ht="16.2" thickBot="1">
      <c r="A73" s="365" t="s">
        <v>1145</v>
      </c>
      <c r="B73" s="367"/>
    </row>
    <row r="74" spans="1:3">
      <c r="A74" s="9" t="s">
        <v>26</v>
      </c>
      <c r="B74" s="11">
        <v>15000</v>
      </c>
    </row>
    <row r="75" spans="1:3">
      <c r="A75" s="12" t="s">
        <v>29</v>
      </c>
      <c r="B75" s="14">
        <v>55000</v>
      </c>
    </row>
    <row r="76" spans="1:3">
      <c r="A76" s="12" t="s">
        <v>27</v>
      </c>
      <c r="B76" s="14">
        <v>70000</v>
      </c>
    </row>
    <row r="77" spans="1:3">
      <c r="A77" s="12" t="s">
        <v>28</v>
      </c>
      <c r="B77" s="14">
        <v>100000</v>
      </c>
    </row>
    <row r="78" spans="1:3" ht="16.2" thickBot="1"/>
    <row r="79" spans="1:3" ht="16.2" thickBot="1">
      <c r="A79" s="171" t="s">
        <v>1346</v>
      </c>
      <c r="B79" s="172"/>
      <c r="C79" s="173"/>
    </row>
    <row r="80" spans="1:3">
      <c r="A80" s="174" t="s">
        <v>1347</v>
      </c>
      <c r="B80" s="175" t="s">
        <v>1348</v>
      </c>
      <c r="C80" s="176" t="s">
        <v>1349</v>
      </c>
    </row>
    <row r="81" spans="1:3">
      <c r="A81" s="177" t="s">
        <v>1350</v>
      </c>
      <c r="B81" s="178">
        <v>175000</v>
      </c>
      <c r="C81" s="179">
        <v>420000</v>
      </c>
    </row>
    <row r="82" spans="1:3">
      <c r="A82" s="177" t="s">
        <v>1351</v>
      </c>
      <c r="B82" s="180">
        <v>220000</v>
      </c>
      <c r="C82" s="179">
        <v>475000</v>
      </c>
    </row>
    <row r="83" spans="1:3">
      <c r="A83" s="177" t="s">
        <v>1352</v>
      </c>
      <c r="B83" s="180">
        <v>170000</v>
      </c>
      <c r="C83" s="179">
        <v>375000</v>
      </c>
    </row>
    <row r="84" spans="1:3">
      <c r="A84" s="177" t="s">
        <v>1353</v>
      </c>
      <c r="B84" s="180">
        <v>40000</v>
      </c>
      <c r="C84" s="179">
        <v>505000</v>
      </c>
    </row>
    <row r="85" spans="1:3">
      <c r="A85" s="177" t="s">
        <v>1354</v>
      </c>
      <c r="B85" s="180">
        <v>35000</v>
      </c>
      <c r="C85" s="179">
        <v>510000</v>
      </c>
    </row>
    <row r="86" spans="1:3" ht="16.2" thickBot="1">
      <c r="A86" s="169"/>
      <c r="B86" s="181"/>
      <c r="C86" s="169"/>
    </row>
    <row r="87" spans="1:3">
      <c r="A87" s="182" t="s">
        <v>1355</v>
      </c>
      <c r="B87" s="183"/>
      <c r="C87" s="184"/>
    </row>
    <row r="88" spans="1:3">
      <c r="A88" s="177" t="s">
        <v>1356</v>
      </c>
      <c r="B88" s="185"/>
      <c r="C88" s="179">
        <v>25000</v>
      </c>
    </row>
    <row r="89" spans="1:3">
      <c r="A89" s="177" t="s">
        <v>1357</v>
      </c>
      <c r="B89" s="185"/>
      <c r="C89" s="179">
        <v>10000</v>
      </c>
    </row>
    <row r="90" spans="1:3">
      <c r="A90" s="177" t="s">
        <v>513</v>
      </c>
      <c r="B90" s="185"/>
      <c r="C90" s="179">
        <v>17500</v>
      </c>
    </row>
    <row r="91" spans="1:3">
      <c r="A91" s="177" t="s">
        <v>514</v>
      </c>
      <c r="B91" s="185"/>
      <c r="C91" s="179">
        <v>20000</v>
      </c>
    </row>
  </sheetData>
  <sortState xmlns:xlrd2="http://schemas.microsoft.com/office/spreadsheetml/2017/richdata2" ref="A56:B71">
    <sortCondition ref="A25"/>
  </sortState>
  <customSheetViews>
    <customSheetView guid="{EA007550-F98E-44D4-97FC-7AD0B7341FD4}" hiddenRows="1">
      <selection activeCell="C74" sqref="C74"/>
      <pageMargins left="0.7" right="0.7" top="0.75" bottom="0.75" header="0.3" footer="0.3"/>
      <pageSetup paperSize="9" orientation="portrait" r:id="rId1"/>
    </customSheetView>
    <customSheetView guid="{C9194C48-71F1-4D0D-8543-D47A0ED0538E}" hiddenRows="1">
      <selection activeCell="C74" sqref="C74"/>
      <pageMargins left="0.7" right="0.7" top="0.75" bottom="0.75" header="0.3" footer="0.3"/>
      <pageSetup paperSize="9" orientation="portrait" r:id="rId2"/>
    </customSheetView>
    <customSheetView guid="{18593D40-4C9A-4469-91AB-DF748F4B6CB5}" hiddenRows="1">
      <selection activeCell="C74" sqref="C74"/>
      <pageMargins left="0.7" right="0.7" top="0.75" bottom="0.75" header="0.3" footer="0.3"/>
      <pageSetup paperSize="9" orientation="portrait" r:id="rId3"/>
    </customSheetView>
    <customSheetView guid="{A0B01127-C76A-49DB-9AEA-1A94C9BA4560}" hiddenRows="1">
      <selection activeCell="A77" sqref="A77:XFD77"/>
      <pageMargins left="0.7" right="0.7" top="0.75" bottom="0.75" header="0.3" footer="0.3"/>
      <pageSetup paperSize="9" orientation="portrait" r:id="rId4"/>
    </customSheetView>
    <customSheetView guid="{BB8357EC-224D-41F0-8F9A-33EA86BC4204}" hiddenRows="1">
      <selection activeCell="C74" sqref="C74"/>
      <pageMargins left="0.7" right="0.7" top="0.75" bottom="0.75" header="0.3" footer="0.3"/>
      <pageSetup paperSize="9" orientation="portrait" r:id="rId5"/>
    </customSheetView>
    <customSheetView guid="{FBE4D095-C8D5-444C-807A-3ECF3B1B4499}" hiddenRows="1">
      <selection activeCell="C74" sqref="C74"/>
      <pageMargins left="0.7" right="0.7" top="0.75" bottom="0.75" header="0.3" footer="0.3"/>
      <pageSetup paperSize="9" orientation="portrait" r:id="rId6"/>
    </customSheetView>
    <customSheetView guid="{50A28197-6F1F-47EE-8E67-273D5C709BDD}" hiddenRows="1">
      <selection activeCell="C74" sqref="C74"/>
      <pageMargins left="0.7" right="0.7" top="0.75" bottom="0.75" header="0.3" footer="0.3"/>
      <pageSetup paperSize="9" orientation="portrait" r:id="rId7"/>
    </customSheetView>
    <customSheetView guid="{60023EFF-19D8-46CE-BB93-D49F8EB0AA35}" hiddenRows="1">
      <selection activeCell="C74" sqref="C74"/>
      <pageMargins left="0.7" right="0.7" top="0.75" bottom="0.75" header="0.3" footer="0.3"/>
      <pageSetup paperSize="9" orientation="portrait" r:id="rId8"/>
    </customSheetView>
    <customSheetView guid="{DE03A696-6062-4F8F-B1CB-F0E52E9DAB7B}" hiddenRows="1">
      <selection activeCell="C74" sqref="C74"/>
      <pageMargins left="0.7" right="0.7" top="0.75" bottom="0.75" header="0.3" footer="0.3"/>
      <pageSetup paperSize="9" orientation="portrait" r:id="rId9"/>
    </customSheetView>
  </customSheetViews>
  <mergeCells count="13">
    <mergeCell ref="A1:B1"/>
    <mergeCell ref="A10:B10"/>
    <mergeCell ref="A16:B16"/>
    <mergeCell ref="A56:B56"/>
    <mergeCell ref="A73:B73"/>
    <mergeCell ref="A21:B21"/>
    <mergeCell ref="A4:B4"/>
    <mergeCell ref="A57:B57"/>
    <mergeCell ref="A72:B72"/>
    <mergeCell ref="A26:B26"/>
    <mergeCell ref="A51:B51"/>
    <mergeCell ref="A37:B37"/>
    <mergeCell ref="A47:B47"/>
  </mergeCells>
  <pageMargins left="0.7" right="0.7" top="0.75" bottom="0.75" header="0.3" footer="0.3"/>
  <pageSetup paperSize="9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7"/>
  <sheetViews>
    <sheetView topLeftCell="A16" workbookViewId="0">
      <selection activeCell="A32" sqref="A32"/>
    </sheetView>
  </sheetViews>
  <sheetFormatPr defaultColWidth="9.21875" defaultRowHeight="15.6"/>
  <cols>
    <col min="1" max="1" width="72.21875" style="1" customWidth="1"/>
    <col min="2" max="2" width="25.77734375" style="1" customWidth="1"/>
    <col min="3" max="3" width="31.77734375" style="1" customWidth="1"/>
    <col min="4" max="16384" width="9.21875" style="1"/>
  </cols>
  <sheetData>
    <row r="1" spans="1:3" ht="16.8" thickBot="1">
      <c r="A1" s="368" t="s">
        <v>109</v>
      </c>
      <c r="B1" s="369"/>
      <c r="C1" s="24"/>
    </row>
    <row r="2" spans="1:3">
      <c r="A2" s="4" t="s">
        <v>1148</v>
      </c>
      <c r="B2" s="380">
        <v>55000</v>
      </c>
    </row>
    <row r="3" spans="1:3">
      <c r="A3" s="7" t="s">
        <v>111</v>
      </c>
      <c r="B3" s="381"/>
    </row>
    <row r="4" spans="1:3" ht="16.2" thickBot="1">
      <c r="A4" s="9" t="s">
        <v>112</v>
      </c>
      <c r="B4" s="379"/>
    </row>
    <row r="5" spans="1:3">
      <c r="A5" s="7" t="s">
        <v>1146</v>
      </c>
      <c r="B5" s="378">
        <v>55000</v>
      </c>
    </row>
    <row r="6" spans="1:3">
      <c r="A6" s="9" t="s">
        <v>110</v>
      </c>
      <c r="B6" s="379"/>
    </row>
    <row r="7" spans="1:3">
      <c r="A7" s="4" t="s">
        <v>1147</v>
      </c>
      <c r="B7" s="380">
        <v>55000</v>
      </c>
    </row>
    <row r="8" spans="1:3">
      <c r="A8" s="9" t="s">
        <v>1150</v>
      </c>
      <c r="B8" s="379"/>
    </row>
    <row r="9" spans="1:3">
      <c r="A9" s="4" t="s">
        <v>1149</v>
      </c>
      <c r="B9" s="380">
        <v>90000</v>
      </c>
    </row>
    <row r="10" spans="1:3">
      <c r="A10" s="7" t="s">
        <v>113</v>
      </c>
      <c r="B10" s="381"/>
    </row>
    <row r="11" spans="1:3" ht="16.2" thickBot="1">
      <c r="A11" s="7" t="s">
        <v>1151</v>
      </c>
      <c r="B11" s="382"/>
    </row>
    <row r="12" spans="1:3" ht="16.2" thickBot="1">
      <c r="A12" s="365" t="s">
        <v>114</v>
      </c>
      <c r="B12" s="367"/>
    </row>
    <row r="13" spans="1:3">
      <c r="A13" s="12" t="s">
        <v>117</v>
      </c>
      <c r="B13" s="14">
        <v>1000</v>
      </c>
    </row>
    <row r="14" spans="1:3">
      <c r="A14" s="12" t="s">
        <v>120</v>
      </c>
      <c r="B14" s="14">
        <v>16000</v>
      </c>
    </row>
    <row r="15" spans="1:3">
      <c r="A15" s="12" t="s">
        <v>119</v>
      </c>
      <c r="B15" s="14">
        <v>11000</v>
      </c>
    </row>
    <row r="16" spans="1:3">
      <c r="A16" s="12" t="s">
        <v>122</v>
      </c>
      <c r="B16" s="14">
        <v>8500</v>
      </c>
    </row>
    <row r="17" spans="1:2">
      <c r="A17" s="12" t="s">
        <v>121</v>
      </c>
      <c r="B17" s="14">
        <v>6500</v>
      </c>
    </row>
    <row r="18" spans="1:2">
      <c r="A18" s="12" t="s">
        <v>31</v>
      </c>
      <c r="B18" s="14">
        <v>16000</v>
      </c>
    </row>
    <row r="19" spans="1:2">
      <c r="A19" s="105" t="s">
        <v>1266</v>
      </c>
      <c r="B19" s="107">
        <v>20000</v>
      </c>
    </row>
    <row r="20" spans="1:2">
      <c r="A20" s="105" t="s">
        <v>1267</v>
      </c>
      <c r="B20" s="107">
        <v>13000</v>
      </c>
    </row>
    <row r="21" spans="1:2">
      <c r="A21" s="12" t="s">
        <v>115</v>
      </c>
      <c r="B21" s="14">
        <v>11000</v>
      </c>
    </row>
    <row r="22" spans="1:2">
      <c r="A22" s="12" t="s">
        <v>116</v>
      </c>
      <c r="B22" s="14">
        <v>7500</v>
      </c>
    </row>
    <row r="23" spans="1:2">
      <c r="A23" s="12" t="s">
        <v>16</v>
      </c>
      <c r="B23" s="14">
        <v>30000</v>
      </c>
    </row>
    <row r="24" spans="1:2">
      <c r="A24" s="12" t="s">
        <v>16</v>
      </c>
      <c r="B24" s="14">
        <v>30000</v>
      </c>
    </row>
    <row r="25" spans="1:2">
      <c r="A25" s="9" t="s">
        <v>14</v>
      </c>
      <c r="B25" s="11">
        <v>25000</v>
      </c>
    </row>
    <row r="26" spans="1:2">
      <c r="A26" s="12" t="s">
        <v>15</v>
      </c>
      <c r="B26" s="14">
        <v>15000</v>
      </c>
    </row>
    <row r="27" spans="1:2">
      <c r="A27" s="12" t="s">
        <v>17</v>
      </c>
      <c r="B27" s="14">
        <v>15000</v>
      </c>
    </row>
    <row r="28" spans="1:2">
      <c r="A28" s="12" t="s">
        <v>118</v>
      </c>
      <c r="B28" s="14">
        <v>16000</v>
      </c>
    </row>
    <row r="29" spans="1:2" ht="16.2" thickBot="1">
      <c r="A29" s="22"/>
    </row>
    <row r="30" spans="1:2" ht="16.2" thickBot="1">
      <c r="A30" s="349" t="s">
        <v>1190</v>
      </c>
      <c r="B30" s="350" t="s">
        <v>1794</v>
      </c>
    </row>
    <row r="31" spans="1:2" ht="16.2" thickBot="1">
      <c r="A31" s="351" t="s">
        <v>1795</v>
      </c>
      <c r="B31" s="352" t="s">
        <v>1796</v>
      </c>
    </row>
    <row r="32" spans="1:2" ht="16.2" thickBot="1">
      <c r="A32" s="351" t="s">
        <v>1797</v>
      </c>
      <c r="B32" s="352" t="s">
        <v>1798</v>
      </c>
    </row>
    <row r="33" spans="1:2" ht="16.2" thickBot="1">
      <c r="A33" s="351" t="s">
        <v>1799</v>
      </c>
      <c r="B33" s="352" t="s">
        <v>1800</v>
      </c>
    </row>
    <row r="34" spans="1:2" ht="16.2" thickBot="1">
      <c r="A34" s="351" t="s">
        <v>1801</v>
      </c>
      <c r="B34" s="352" t="s">
        <v>1802</v>
      </c>
    </row>
    <row r="35" spans="1:2" ht="16.2" thickBot="1">
      <c r="A35" s="351" t="s">
        <v>1803</v>
      </c>
      <c r="B35" s="352" t="s">
        <v>1804</v>
      </c>
    </row>
    <row r="36" spans="1:2" ht="16.2" thickBot="1">
      <c r="A36" s="351" t="s">
        <v>1805</v>
      </c>
      <c r="B36" s="352" t="s">
        <v>1806</v>
      </c>
    </row>
    <row r="37" spans="1:2" ht="16.2" thickBot="1">
      <c r="A37" s="351" t="s">
        <v>1807</v>
      </c>
      <c r="B37" s="352" t="s">
        <v>1808</v>
      </c>
    </row>
    <row r="38" spans="1:2" ht="16.2" thickBot="1">
      <c r="A38" s="351" t="s">
        <v>1809</v>
      </c>
      <c r="B38" s="352" t="s">
        <v>1802</v>
      </c>
    </row>
    <row r="39" spans="1:2" ht="16.2" thickBot="1">
      <c r="A39" s="351" t="s">
        <v>1810</v>
      </c>
      <c r="B39" s="352" t="s">
        <v>1811</v>
      </c>
    </row>
    <row r="40" spans="1:2" ht="16.2" thickBot="1">
      <c r="A40" s="351" t="s">
        <v>1812</v>
      </c>
      <c r="B40" s="352" t="s">
        <v>1813</v>
      </c>
    </row>
    <row r="41" spans="1:2" ht="16.2" thickBot="1">
      <c r="A41" s="353"/>
      <c r="B41" s="354"/>
    </row>
    <row r="42" spans="1:2" ht="16.2" thickBot="1">
      <c r="A42" s="355" t="s">
        <v>1814</v>
      </c>
      <c r="B42" s="356" t="s">
        <v>1815</v>
      </c>
    </row>
    <row r="43" spans="1:2" ht="16.2" thickBot="1">
      <c r="A43" s="351" t="s">
        <v>1816</v>
      </c>
      <c r="B43" s="352" t="s">
        <v>106</v>
      </c>
    </row>
    <row r="44" spans="1:2" ht="16.2" thickBot="1">
      <c r="A44" s="351" t="s">
        <v>1817</v>
      </c>
      <c r="B44" s="352" t="s">
        <v>1818</v>
      </c>
    </row>
    <row r="45" spans="1:2" ht="16.2" thickBot="1">
      <c r="A45" s="351" t="s">
        <v>1819</v>
      </c>
      <c r="B45" s="352" t="s">
        <v>1820</v>
      </c>
    </row>
    <row r="46" spans="1:2" ht="16.2" thickBot="1">
      <c r="A46" s="351" t="s">
        <v>1821</v>
      </c>
      <c r="B46" s="352" t="s">
        <v>1822</v>
      </c>
    </row>
    <row r="47" spans="1:2" ht="16.2" thickBot="1">
      <c r="A47" s="351" t="s">
        <v>1823</v>
      </c>
      <c r="B47" s="352" t="s">
        <v>1815</v>
      </c>
    </row>
    <row r="48" spans="1:2" ht="16.2" thickBot="1">
      <c r="A48" s="351" t="s">
        <v>1824</v>
      </c>
      <c r="B48" s="352" t="s">
        <v>1815</v>
      </c>
    </row>
    <row r="49" spans="1:2" ht="16.2" thickBot="1">
      <c r="A49" s="351" t="s">
        <v>1825</v>
      </c>
      <c r="B49" s="352" t="s">
        <v>1826</v>
      </c>
    </row>
    <row r="50" spans="1:2" ht="16.2" thickBot="1">
      <c r="A50" s="355" t="s">
        <v>1827</v>
      </c>
      <c r="B50" s="356" t="s">
        <v>1815</v>
      </c>
    </row>
    <row r="51" spans="1:2" ht="16.2" thickBot="1">
      <c r="A51" s="357" t="s">
        <v>1828</v>
      </c>
      <c r="B51" s="352" t="s">
        <v>1815</v>
      </c>
    </row>
    <row r="52" spans="1:2" ht="16.2" thickBot="1">
      <c r="A52" s="357" t="s">
        <v>1829</v>
      </c>
      <c r="B52" s="352" t="s">
        <v>1802</v>
      </c>
    </row>
    <row r="53" spans="1:2" ht="16.2" thickBot="1">
      <c r="A53" s="351" t="s">
        <v>1830</v>
      </c>
      <c r="B53" s="352" t="s">
        <v>1815</v>
      </c>
    </row>
    <row r="54" spans="1:2" ht="16.2" thickBot="1">
      <c r="A54" s="351" t="s">
        <v>1831</v>
      </c>
      <c r="B54" s="358" t="s">
        <v>1802</v>
      </c>
    </row>
    <row r="55" spans="1:2" ht="31.8" thickBot="1">
      <c r="A55" s="355" t="s">
        <v>1832</v>
      </c>
      <c r="B55" s="359" t="s">
        <v>24</v>
      </c>
    </row>
    <row r="56" spans="1:2" ht="16.2" thickBot="1">
      <c r="A56" s="351" t="s">
        <v>1833</v>
      </c>
      <c r="B56" s="358" t="s">
        <v>24</v>
      </c>
    </row>
    <row r="57" spans="1:2" ht="16.2" thickBot="1">
      <c r="A57" s="351" t="s">
        <v>1834</v>
      </c>
      <c r="B57" s="358" t="s">
        <v>24</v>
      </c>
    </row>
  </sheetData>
  <sortState xmlns:xlrd2="http://schemas.microsoft.com/office/spreadsheetml/2017/richdata2" ref="A14:C26">
    <sortCondition ref="A13"/>
  </sortState>
  <customSheetViews>
    <customSheetView guid="{EA007550-F98E-44D4-97FC-7AD0B7341FD4}" topLeftCell="A16">
      <selection activeCell="A32" sqref="A32"/>
      <pageMargins left="0.7" right="0.7" top="0.75" bottom="0.75" header="0.3" footer="0.3"/>
    </customSheetView>
    <customSheetView guid="{C9194C48-71F1-4D0D-8543-D47A0ED0538E}" topLeftCell="A16">
      <selection activeCell="A32" sqref="A32"/>
      <pageMargins left="0.7" right="0.7" top="0.75" bottom="0.75" header="0.3" footer="0.3"/>
    </customSheetView>
    <customSheetView guid="{18593D40-4C9A-4469-91AB-DF748F4B6CB5}" topLeftCell="A16">
      <selection activeCell="A32" sqref="A32"/>
      <pageMargins left="0.7" right="0.7" top="0.75" bottom="0.75" header="0.3" footer="0.3"/>
    </customSheetView>
    <customSheetView guid="{A0B01127-C76A-49DB-9AEA-1A94C9BA4560}">
      <selection activeCell="A32" sqref="A32"/>
      <pageMargins left="0.7" right="0.7" top="0.75" bottom="0.75" header="0.3" footer="0.3"/>
    </customSheetView>
    <customSheetView guid="{BB8357EC-224D-41F0-8F9A-33EA86BC4204}" topLeftCell="A16">
      <selection activeCell="A32" sqref="A32"/>
      <pageMargins left="0.7" right="0.7" top="0.75" bottom="0.75" header="0.3" footer="0.3"/>
    </customSheetView>
    <customSheetView guid="{FBE4D095-C8D5-444C-807A-3ECF3B1B4499}" topLeftCell="A16">
      <selection activeCell="A32" sqref="A32"/>
      <pageMargins left="0.7" right="0.7" top="0.75" bottom="0.75" header="0.3" footer="0.3"/>
    </customSheetView>
    <customSheetView guid="{50A28197-6F1F-47EE-8E67-273D5C709BDD}" topLeftCell="A16">
      <selection activeCell="A32" sqref="A32"/>
      <pageMargins left="0.7" right="0.7" top="0.75" bottom="0.75" header="0.3" footer="0.3"/>
    </customSheetView>
    <customSheetView guid="{60023EFF-19D8-46CE-BB93-D49F8EB0AA35}" topLeftCell="A16">
      <selection activeCell="A32" sqref="A32"/>
      <pageMargins left="0.7" right="0.7" top="0.75" bottom="0.75" header="0.3" footer="0.3"/>
    </customSheetView>
    <customSheetView guid="{DE03A696-6062-4F8F-B1CB-F0E52E9DAB7B}" topLeftCell="A39">
      <selection activeCell="C26" sqref="C26"/>
      <pageMargins left="0.7" right="0.7" top="0.75" bottom="0.75" header="0.3" footer="0.3"/>
      <pageSetup paperSize="9" orientation="portrait" r:id="rId1"/>
    </customSheetView>
  </customSheetViews>
  <mergeCells count="6">
    <mergeCell ref="A1:B1"/>
    <mergeCell ref="A12:B12"/>
    <mergeCell ref="B5:B6"/>
    <mergeCell ref="B7:B8"/>
    <mergeCell ref="B2:B4"/>
    <mergeCell ref="B9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2"/>
  <sheetViews>
    <sheetView topLeftCell="A22" workbookViewId="0">
      <selection activeCell="E46" sqref="E46"/>
    </sheetView>
  </sheetViews>
  <sheetFormatPr defaultColWidth="9.21875" defaultRowHeight="15.6"/>
  <cols>
    <col min="1" max="1" width="67" style="1" customWidth="1"/>
    <col min="2" max="2" width="27.21875" style="3" customWidth="1"/>
    <col min="3" max="3" width="28" style="1" customWidth="1"/>
    <col min="4" max="16384" width="9.21875" style="1"/>
  </cols>
  <sheetData>
    <row r="1" spans="1:2" ht="15.75" customHeight="1" thickBot="1">
      <c r="A1" s="362" t="s">
        <v>123</v>
      </c>
      <c r="B1" s="364"/>
    </row>
    <row r="2" spans="1:2" ht="15.75" customHeight="1" thickBot="1">
      <c r="A2" s="365" t="s">
        <v>124</v>
      </c>
      <c r="B2" s="367"/>
    </row>
    <row r="3" spans="1:2">
      <c r="A3" s="12" t="s">
        <v>125</v>
      </c>
      <c r="B3" s="14">
        <v>11000</v>
      </c>
    </row>
    <row r="4" spans="1:2">
      <c r="A4" s="12" t="s">
        <v>16</v>
      </c>
      <c r="B4" s="14">
        <v>30000</v>
      </c>
    </row>
    <row r="5" spans="1:2">
      <c r="A5" s="12" t="s">
        <v>15</v>
      </c>
      <c r="B5" s="14">
        <v>15000</v>
      </c>
    </row>
    <row r="6" spans="1:2">
      <c r="A6" s="9" t="s">
        <v>14</v>
      </c>
      <c r="B6" s="11">
        <v>25000</v>
      </c>
    </row>
    <row r="7" spans="1:2" ht="16.2" thickBot="1">
      <c r="A7" s="4" t="s">
        <v>17</v>
      </c>
      <c r="B7" s="6">
        <v>15000</v>
      </c>
    </row>
    <row r="8" spans="1:2" ht="15.75" customHeight="1" thickBot="1">
      <c r="A8" s="365" t="s">
        <v>126</v>
      </c>
      <c r="B8" s="367"/>
    </row>
    <row r="9" spans="1:2">
      <c r="A9" s="9" t="s">
        <v>127</v>
      </c>
      <c r="B9" s="11">
        <v>10000</v>
      </c>
    </row>
    <row r="10" spans="1:2">
      <c r="A10" s="12" t="s">
        <v>128</v>
      </c>
      <c r="B10" s="14">
        <v>5000</v>
      </c>
    </row>
    <row r="11" spans="1:2" ht="16.2" thickBot="1">
      <c r="A11" s="4" t="s">
        <v>129</v>
      </c>
      <c r="B11" s="6">
        <v>7500</v>
      </c>
    </row>
    <row r="12" spans="1:2" ht="15.75" customHeight="1" thickBot="1">
      <c r="A12" s="365" t="s">
        <v>130</v>
      </c>
      <c r="B12" s="367"/>
    </row>
    <row r="13" spans="1:2">
      <c r="A13" s="9" t="s">
        <v>131</v>
      </c>
      <c r="B13" s="11">
        <v>9000</v>
      </c>
    </row>
    <row r="14" spans="1:2">
      <c r="A14" s="12" t="s">
        <v>132</v>
      </c>
      <c r="B14" s="14">
        <v>9000</v>
      </c>
    </row>
    <row r="15" spans="1:2">
      <c r="A15" s="12" t="s">
        <v>133</v>
      </c>
      <c r="B15" s="14">
        <v>7000</v>
      </c>
    </row>
    <row r="16" spans="1:2" ht="16.2" thickBot="1">
      <c r="A16" s="4" t="s">
        <v>134</v>
      </c>
      <c r="B16" s="6">
        <v>12000</v>
      </c>
    </row>
    <row r="17" spans="1:2" ht="15.75" customHeight="1" thickBot="1">
      <c r="A17" s="365" t="s">
        <v>135</v>
      </c>
      <c r="B17" s="367"/>
    </row>
    <row r="18" spans="1:2">
      <c r="A18" s="9" t="s">
        <v>136</v>
      </c>
      <c r="B18" s="11">
        <v>7500</v>
      </c>
    </row>
    <row r="19" spans="1:2">
      <c r="A19" s="12" t="s">
        <v>137</v>
      </c>
      <c r="B19" s="14">
        <v>5000</v>
      </c>
    </row>
    <row r="20" spans="1:2">
      <c r="A20" s="12" t="s">
        <v>1152</v>
      </c>
      <c r="B20" s="14">
        <v>3500</v>
      </c>
    </row>
    <row r="21" spans="1:2">
      <c r="A21" s="12" t="s">
        <v>138</v>
      </c>
      <c r="B21" s="14">
        <v>9000</v>
      </c>
    </row>
    <row r="22" spans="1:2" ht="16.2" thickBot="1">
      <c r="A22" s="4" t="s">
        <v>1255</v>
      </c>
      <c r="B22" s="6">
        <v>7500</v>
      </c>
    </row>
    <row r="23" spans="1:2" ht="15.75" customHeight="1" thickBot="1">
      <c r="A23" s="365" t="s">
        <v>139</v>
      </c>
      <c r="B23" s="367"/>
    </row>
    <row r="24" spans="1:2">
      <c r="A24" s="9" t="s">
        <v>140</v>
      </c>
      <c r="B24" s="11">
        <v>5000</v>
      </c>
    </row>
    <row r="25" spans="1:2">
      <c r="A25" s="12" t="s">
        <v>1155</v>
      </c>
      <c r="B25" s="14">
        <v>5000</v>
      </c>
    </row>
    <row r="26" spans="1:2">
      <c r="A26" s="12" t="s">
        <v>141</v>
      </c>
      <c r="B26" s="14">
        <v>5000</v>
      </c>
    </row>
    <row r="27" spans="1:2">
      <c r="A27" s="12" t="s">
        <v>1256</v>
      </c>
      <c r="B27" s="14">
        <v>3000</v>
      </c>
    </row>
    <row r="28" spans="1:2" ht="16.2" thickBot="1">
      <c r="A28" s="12" t="s">
        <v>1257</v>
      </c>
      <c r="B28" s="14">
        <v>7000</v>
      </c>
    </row>
    <row r="29" spans="1:2" s="94" customFormat="1" hidden="1">
      <c r="A29" s="95" t="s">
        <v>1153</v>
      </c>
      <c r="B29" s="96">
        <v>3000</v>
      </c>
    </row>
    <row r="30" spans="1:2" s="94" customFormat="1" ht="16.2" hidden="1" thickBot="1">
      <c r="A30" s="97" t="s">
        <v>1154</v>
      </c>
      <c r="B30" s="98">
        <v>7000</v>
      </c>
    </row>
    <row r="31" spans="1:2" ht="15.75" customHeight="1" thickBot="1">
      <c r="A31" s="365" t="s">
        <v>142</v>
      </c>
      <c r="B31" s="367"/>
    </row>
    <row r="32" spans="1:2" ht="16.2" thickBot="1">
      <c r="A32" s="7" t="s">
        <v>143</v>
      </c>
      <c r="B32" s="8">
        <v>20000</v>
      </c>
    </row>
    <row r="33" spans="1:2" ht="15.75" customHeight="1" thickBot="1">
      <c r="A33" s="365" t="s">
        <v>144</v>
      </c>
      <c r="B33" s="367"/>
    </row>
    <row r="34" spans="1:2">
      <c r="A34" s="12" t="s">
        <v>147</v>
      </c>
      <c r="B34" s="14">
        <v>17500</v>
      </c>
    </row>
    <row r="35" spans="1:2">
      <c r="A35" s="12" t="s">
        <v>148</v>
      </c>
      <c r="B35" s="14">
        <v>15000</v>
      </c>
    </row>
    <row r="36" spans="1:2">
      <c r="A36" s="9" t="s">
        <v>145</v>
      </c>
      <c r="B36" s="11">
        <v>7500</v>
      </c>
    </row>
    <row r="37" spans="1:2">
      <c r="A37" s="12" t="s">
        <v>146</v>
      </c>
      <c r="B37" s="14">
        <v>3000</v>
      </c>
    </row>
    <row r="38" spans="1:2">
      <c r="A38" s="12" t="s">
        <v>151</v>
      </c>
      <c r="B38" s="14">
        <v>7000</v>
      </c>
    </row>
    <row r="39" spans="1:2">
      <c r="A39" s="12" t="s">
        <v>150</v>
      </c>
      <c r="B39" s="14">
        <v>25000</v>
      </c>
    </row>
    <row r="40" spans="1:2">
      <c r="A40" s="12" t="s">
        <v>149</v>
      </c>
      <c r="B40" s="14">
        <v>15000</v>
      </c>
    </row>
    <row r="41" spans="1:2">
      <c r="A41" s="105" t="s">
        <v>1266</v>
      </c>
      <c r="B41" s="107">
        <v>20000</v>
      </c>
    </row>
    <row r="42" spans="1:2">
      <c r="A42" s="105" t="s">
        <v>1267</v>
      </c>
      <c r="B42" s="107">
        <v>13000</v>
      </c>
    </row>
  </sheetData>
  <sortState xmlns:xlrd2="http://schemas.microsoft.com/office/spreadsheetml/2017/richdata2" ref="A3:B7">
    <sortCondition ref="A3"/>
  </sortState>
  <customSheetViews>
    <customSheetView guid="{EA007550-F98E-44D4-97FC-7AD0B7341FD4}" hiddenRows="1" topLeftCell="A22">
      <selection activeCell="E46" sqref="E46"/>
      <pageMargins left="0.7" right="0.7" top="0.75" bottom="0.75" header="0.3" footer="0.3"/>
    </customSheetView>
    <customSheetView guid="{C9194C48-71F1-4D0D-8543-D47A0ED0538E}" hiddenRows="1" topLeftCell="A22">
      <selection activeCell="E46" sqref="E46"/>
      <pageMargins left="0.7" right="0.7" top="0.75" bottom="0.75" header="0.3" footer="0.3"/>
    </customSheetView>
    <customSheetView guid="{18593D40-4C9A-4469-91AB-DF748F4B6CB5}" hiddenRows="1" topLeftCell="A22">
      <selection activeCell="E46" sqref="E46"/>
      <pageMargins left="0.7" right="0.7" top="0.75" bottom="0.75" header="0.3" footer="0.3"/>
    </customSheetView>
    <customSheetView guid="{A0B01127-C76A-49DB-9AEA-1A94C9BA4560}" hiddenRows="1" topLeftCell="A13">
      <selection activeCell="A42" sqref="A42:XFD42"/>
      <pageMargins left="0.7" right="0.7" top="0.75" bottom="0.75" header="0.3" footer="0.3"/>
    </customSheetView>
    <customSheetView guid="{BB8357EC-224D-41F0-8F9A-33EA86BC4204}" hiddenRows="1" topLeftCell="A22">
      <selection activeCell="E46" sqref="E46"/>
      <pageMargins left="0.7" right="0.7" top="0.75" bottom="0.75" header="0.3" footer="0.3"/>
    </customSheetView>
    <customSheetView guid="{FBE4D095-C8D5-444C-807A-3ECF3B1B4499}" hiddenRows="1" topLeftCell="A22">
      <selection activeCell="E46" sqref="E46"/>
      <pageMargins left="0.7" right="0.7" top="0.75" bottom="0.75" header="0.3" footer="0.3"/>
    </customSheetView>
    <customSheetView guid="{50A28197-6F1F-47EE-8E67-273D5C709BDD}" hiddenRows="1" topLeftCell="A22">
      <selection activeCell="E46" sqref="E46"/>
      <pageMargins left="0.7" right="0.7" top="0.75" bottom="0.75" header="0.3" footer="0.3"/>
    </customSheetView>
    <customSheetView guid="{60023EFF-19D8-46CE-BB93-D49F8EB0AA35}" hiddenRows="1" topLeftCell="A22">
      <selection activeCell="E46" sqref="E46"/>
      <pageMargins left="0.7" right="0.7" top="0.75" bottom="0.75" header="0.3" footer="0.3"/>
    </customSheetView>
    <customSheetView guid="{DE03A696-6062-4F8F-B1CB-F0E52E9DAB7B}" hiddenRows="1" topLeftCell="A22">
      <selection activeCell="E46" sqref="E46"/>
      <pageMargins left="0.7" right="0.7" top="0.75" bottom="0.75" header="0.3" footer="0.3"/>
    </customSheetView>
  </customSheetViews>
  <mergeCells count="8">
    <mergeCell ref="A31:B31"/>
    <mergeCell ref="A33:B33"/>
    <mergeCell ref="A1:B1"/>
    <mergeCell ref="A2:B2"/>
    <mergeCell ref="A8:B8"/>
    <mergeCell ref="A12:B12"/>
    <mergeCell ref="A23:B23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7"/>
  <sheetViews>
    <sheetView workbookViewId="0">
      <selection activeCell="C132" sqref="C132"/>
    </sheetView>
  </sheetViews>
  <sheetFormatPr defaultColWidth="9.21875" defaultRowHeight="15.6"/>
  <cols>
    <col min="1" max="1" width="78.21875" style="1" customWidth="1"/>
    <col min="2" max="2" width="24.44140625" style="3" customWidth="1"/>
    <col min="3" max="3" width="38.5546875" style="1" customWidth="1"/>
    <col min="4" max="16384" width="9.21875" style="1"/>
  </cols>
  <sheetData>
    <row r="1" spans="1:2" ht="16.8" thickBot="1">
      <c r="A1" s="368" t="s">
        <v>1156</v>
      </c>
      <c r="B1" s="369"/>
    </row>
    <row r="2" spans="1:2">
      <c r="A2" s="105" t="s">
        <v>1266</v>
      </c>
      <c r="B2" s="107">
        <v>20000</v>
      </c>
    </row>
    <row r="3" spans="1:2" ht="16.2" thickBot="1">
      <c r="A3" s="105" t="s">
        <v>1267</v>
      </c>
      <c r="B3" s="107">
        <v>13000</v>
      </c>
    </row>
    <row r="4" spans="1:2" ht="16.2" thickBot="1">
      <c r="A4" s="365" t="s">
        <v>1157</v>
      </c>
      <c r="B4" s="367"/>
    </row>
    <row r="5" spans="1:2">
      <c r="A5" s="9" t="s">
        <v>1158</v>
      </c>
      <c r="B5" s="11">
        <v>15000</v>
      </c>
    </row>
    <row r="6" spans="1:2">
      <c r="A6" s="12" t="s">
        <v>1159</v>
      </c>
      <c r="B6" s="14">
        <v>14000</v>
      </c>
    </row>
    <row r="7" spans="1:2">
      <c r="A7" s="12" t="s">
        <v>1160</v>
      </c>
      <c r="B7" s="14">
        <v>9000</v>
      </c>
    </row>
    <row r="8" spans="1:2">
      <c r="A8" s="12" t="s">
        <v>125</v>
      </c>
      <c r="B8" s="14">
        <v>9000</v>
      </c>
    </row>
    <row r="9" spans="1:2">
      <c r="A9" s="12" t="s">
        <v>1258</v>
      </c>
      <c r="B9" s="14">
        <v>15000</v>
      </c>
    </row>
    <row r="10" spans="1:2" ht="16.2" thickBot="1">
      <c r="A10" s="4" t="s">
        <v>1161</v>
      </c>
      <c r="B10" s="6">
        <v>17000</v>
      </c>
    </row>
    <row r="11" spans="1:2" ht="16.2" thickBot="1">
      <c r="A11" s="365" t="s">
        <v>1162</v>
      </c>
      <c r="B11" s="367"/>
    </row>
    <row r="12" spans="1:2">
      <c r="A12" s="9" t="s">
        <v>136</v>
      </c>
      <c r="B12" s="11">
        <v>4800</v>
      </c>
    </row>
    <row r="13" spans="1:2">
      <c r="A13" s="12" t="s">
        <v>137</v>
      </c>
      <c r="B13" s="14">
        <v>3600</v>
      </c>
    </row>
    <row r="14" spans="1:2">
      <c r="A14" s="12" t="s">
        <v>153</v>
      </c>
      <c r="B14" s="14">
        <v>3000</v>
      </c>
    </row>
    <row r="15" spans="1:2">
      <c r="A15" s="12" t="s">
        <v>155</v>
      </c>
      <c r="B15" s="14">
        <v>4800</v>
      </c>
    </row>
    <row r="16" spans="1:2">
      <c r="A16" s="12" t="s">
        <v>154</v>
      </c>
      <c r="B16" s="14">
        <v>8000</v>
      </c>
    </row>
    <row r="17" spans="1:2" ht="16.2" thickBot="1">
      <c r="A17" s="4" t="s">
        <v>1259</v>
      </c>
      <c r="B17" s="6">
        <v>6000</v>
      </c>
    </row>
    <row r="18" spans="1:2">
      <c r="A18" s="376" t="s">
        <v>1163</v>
      </c>
      <c r="B18" s="377"/>
    </row>
    <row r="19" spans="1:2" ht="16.2" thickBot="1">
      <c r="A19" s="374" t="s">
        <v>156</v>
      </c>
      <c r="B19" s="375"/>
    </row>
    <row r="20" spans="1:2">
      <c r="A20" s="25" t="s">
        <v>1167</v>
      </c>
      <c r="B20" s="20" t="s">
        <v>157</v>
      </c>
    </row>
    <row r="21" spans="1:2">
      <c r="A21" s="12" t="s">
        <v>1164</v>
      </c>
      <c r="B21" s="15" t="s">
        <v>157</v>
      </c>
    </row>
    <row r="22" spans="1:2">
      <c r="A22" s="12" t="s">
        <v>1169</v>
      </c>
      <c r="B22" s="15" t="s">
        <v>159</v>
      </c>
    </row>
    <row r="23" spans="1:2" ht="16.2" thickBot="1">
      <c r="A23" s="4" t="s">
        <v>1168</v>
      </c>
      <c r="B23" s="18" t="s">
        <v>158</v>
      </c>
    </row>
    <row r="24" spans="1:2">
      <c r="A24" s="376" t="s">
        <v>1165</v>
      </c>
      <c r="B24" s="377"/>
    </row>
    <row r="25" spans="1:2" ht="16.2" thickBot="1">
      <c r="A25" s="374" t="s">
        <v>160</v>
      </c>
      <c r="B25" s="375"/>
    </row>
    <row r="26" spans="1:2">
      <c r="A26" s="12" t="s">
        <v>166</v>
      </c>
      <c r="B26" s="15" t="s">
        <v>167</v>
      </c>
    </row>
    <row r="27" spans="1:2">
      <c r="A27" s="12" t="s">
        <v>168</v>
      </c>
      <c r="B27" s="15" t="s">
        <v>169</v>
      </c>
    </row>
    <row r="28" spans="1:2">
      <c r="A28" s="12" t="s">
        <v>1260</v>
      </c>
      <c r="B28" s="14">
        <v>5400</v>
      </c>
    </row>
    <row r="29" spans="1:2">
      <c r="A29" s="12" t="s">
        <v>162</v>
      </c>
      <c r="B29" s="14">
        <v>4400</v>
      </c>
    </row>
    <row r="30" spans="1:2">
      <c r="A30" s="9" t="s">
        <v>161</v>
      </c>
      <c r="B30" s="11">
        <v>4400</v>
      </c>
    </row>
    <row r="31" spans="1:2">
      <c r="A31" s="12" t="s">
        <v>172</v>
      </c>
      <c r="B31" s="14">
        <v>14000</v>
      </c>
    </row>
    <row r="32" spans="1:2">
      <c r="A32" s="12" t="s">
        <v>165</v>
      </c>
      <c r="B32" s="14">
        <v>4900</v>
      </c>
    </row>
    <row r="33" spans="1:2">
      <c r="A33" s="12" t="s">
        <v>173</v>
      </c>
      <c r="B33" s="14">
        <v>332000</v>
      </c>
    </row>
    <row r="34" spans="1:2">
      <c r="A34" s="12" t="s">
        <v>174</v>
      </c>
      <c r="B34" s="14">
        <v>260000</v>
      </c>
    </row>
    <row r="35" spans="1:2">
      <c r="A35" s="12" t="s">
        <v>163</v>
      </c>
      <c r="B35" s="14">
        <v>5400</v>
      </c>
    </row>
    <row r="36" spans="1:2">
      <c r="A36" s="12" t="s">
        <v>164</v>
      </c>
      <c r="B36" s="14">
        <v>5900</v>
      </c>
    </row>
    <row r="37" spans="1:2">
      <c r="A37" s="12" t="s">
        <v>175</v>
      </c>
      <c r="B37" s="14">
        <v>172000</v>
      </c>
    </row>
    <row r="38" spans="1:2">
      <c r="A38" s="12" t="s">
        <v>171</v>
      </c>
      <c r="B38" s="14">
        <v>500000</v>
      </c>
    </row>
    <row r="39" spans="1:2" ht="16.2" thickBot="1">
      <c r="A39" s="4" t="s">
        <v>170</v>
      </c>
      <c r="B39" s="6">
        <v>50000</v>
      </c>
    </row>
    <row r="40" spans="1:2" ht="16.2" thickBot="1">
      <c r="A40" s="365" t="s">
        <v>176</v>
      </c>
      <c r="B40" s="367"/>
    </row>
    <row r="41" spans="1:2">
      <c r="A41" s="9" t="s">
        <v>177</v>
      </c>
      <c r="B41" s="11">
        <v>13200</v>
      </c>
    </row>
    <row r="42" spans="1:2">
      <c r="A42" s="12" t="s">
        <v>178</v>
      </c>
      <c r="B42" s="14">
        <v>15200</v>
      </c>
    </row>
    <row r="43" spans="1:2">
      <c r="A43" s="12" t="s">
        <v>179</v>
      </c>
      <c r="B43" s="14">
        <v>54000</v>
      </c>
    </row>
    <row r="44" spans="1:2" ht="16.2" thickBot="1">
      <c r="A44" s="4" t="s">
        <v>180</v>
      </c>
      <c r="B44" s="6">
        <v>15200</v>
      </c>
    </row>
    <row r="45" spans="1:2" ht="16.2" thickBot="1">
      <c r="A45" s="365" t="s">
        <v>181</v>
      </c>
      <c r="B45" s="367"/>
    </row>
    <row r="46" spans="1:2" ht="16.2" thickBot="1">
      <c r="A46" s="7" t="s">
        <v>182</v>
      </c>
      <c r="B46" s="8">
        <v>7800</v>
      </c>
    </row>
    <row r="47" spans="1:2" ht="16.2" thickBot="1">
      <c r="A47" s="365" t="s">
        <v>183</v>
      </c>
      <c r="B47" s="367"/>
    </row>
    <row r="48" spans="1:2">
      <c r="A48" s="9" t="s">
        <v>184</v>
      </c>
      <c r="B48" s="11">
        <v>267000</v>
      </c>
    </row>
    <row r="49" spans="1:3">
      <c r="A49" s="12" t="s">
        <v>185</v>
      </c>
      <c r="B49" s="14">
        <v>20000</v>
      </c>
    </row>
    <row r="50" spans="1:3" ht="16.2" thickBot="1">
      <c r="A50" s="4" t="s">
        <v>186</v>
      </c>
      <c r="B50" s="6">
        <v>7800</v>
      </c>
    </row>
    <row r="51" spans="1:3" ht="16.2" thickBot="1">
      <c r="A51" s="365" t="s">
        <v>187</v>
      </c>
      <c r="B51" s="367"/>
    </row>
    <row r="52" spans="1:3" ht="16.2" thickBot="1">
      <c r="A52" s="7" t="s">
        <v>188</v>
      </c>
      <c r="B52" s="8">
        <v>42000</v>
      </c>
      <c r="C52" s="2"/>
    </row>
    <row r="53" spans="1:3" ht="16.2" thickBot="1">
      <c r="A53" s="365" t="s">
        <v>189</v>
      </c>
      <c r="B53" s="367"/>
    </row>
    <row r="54" spans="1:3">
      <c r="A54" s="9" t="s">
        <v>190</v>
      </c>
      <c r="B54" s="11">
        <v>7800</v>
      </c>
    </row>
    <row r="55" spans="1:3" ht="16.2" thickBot="1">
      <c r="A55" s="4" t="s">
        <v>191</v>
      </c>
      <c r="B55" s="6">
        <v>7800</v>
      </c>
    </row>
    <row r="56" spans="1:3" ht="16.2" thickBot="1">
      <c r="A56" s="365" t="s">
        <v>192</v>
      </c>
      <c r="B56" s="367"/>
    </row>
    <row r="57" spans="1:3">
      <c r="A57" s="9" t="s">
        <v>193</v>
      </c>
      <c r="B57" s="11">
        <v>29200</v>
      </c>
    </row>
    <row r="58" spans="1:3">
      <c r="A58" s="12" t="s">
        <v>197</v>
      </c>
      <c r="B58" s="14">
        <v>87600</v>
      </c>
    </row>
    <row r="59" spans="1:3">
      <c r="A59" s="12" t="s">
        <v>196</v>
      </c>
      <c r="B59" s="14">
        <v>87600</v>
      </c>
    </row>
    <row r="60" spans="1:3">
      <c r="A60" s="12" t="s">
        <v>194</v>
      </c>
      <c r="B60" s="14">
        <v>146000</v>
      </c>
    </row>
    <row r="61" spans="1:3" ht="16.2" thickBot="1">
      <c r="A61" s="4" t="s">
        <v>195</v>
      </c>
      <c r="B61" s="6">
        <v>146000</v>
      </c>
    </row>
    <row r="62" spans="1:3" ht="16.2" thickBot="1">
      <c r="A62" s="365" t="s">
        <v>198</v>
      </c>
      <c r="B62" s="367"/>
    </row>
    <row r="63" spans="1:3" ht="16.2" thickBot="1">
      <c r="A63" s="7" t="s">
        <v>198</v>
      </c>
      <c r="B63" s="8">
        <v>29200</v>
      </c>
    </row>
    <row r="64" spans="1:3" ht="16.2" thickBot="1">
      <c r="A64" s="365" t="s">
        <v>199</v>
      </c>
      <c r="B64" s="367"/>
    </row>
    <row r="65" spans="1:2">
      <c r="A65" s="9" t="s">
        <v>200</v>
      </c>
      <c r="B65" s="11">
        <v>146000</v>
      </c>
    </row>
    <row r="66" spans="1:2">
      <c r="A66" s="12" t="s">
        <v>202</v>
      </c>
      <c r="B66" s="14">
        <v>102200</v>
      </c>
    </row>
    <row r="67" spans="1:2">
      <c r="A67" s="12" t="s">
        <v>201</v>
      </c>
      <c r="B67" s="14">
        <v>277400</v>
      </c>
    </row>
    <row r="68" spans="1:2">
      <c r="A68" s="12" t="s">
        <v>203</v>
      </c>
      <c r="B68" s="14">
        <v>29200</v>
      </c>
    </row>
    <row r="69" spans="1:2">
      <c r="A69" s="12" t="s">
        <v>206</v>
      </c>
      <c r="B69" s="14">
        <v>27000</v>
      </c>
    </row>
    <row r="70" spans="1:2">
      <c r="A70" s="12" t="s">
        <v>204</v>
      </c>
      <c r="B70" s="14">
        <v>116800</v>
      </c>
    </row>
    <row r="71" spans="1:2" ht="16.2" thickBot="1">
      <c r="A71" s="4" t="s">
        <v>205</v>
      </c>
      <c r="B71" s="6">
        <v>233600</v>
      </c>
    </row>
    <row r="72" spans="1:2" ht="16.2" thickBot="1">
      <c r="A72" s="365" t="s">
        <v>207</v>
      </c>
      <c r="B72" s="367"/>
    </row>
    <row r="73" spans="1:2" ht="16.2" thickBot="1">
      <c r="A73" s="7" t="s">
        <v>208</v>
      </c>
      <c r="B73" s="8">
        <v>27600</v>
      </c>
    </row>
    <row r="74" spans="1:2" ht="16.2" thickBot="1">
      <c r="A74" s="365" t="s">
        <v>209</v>
      </c>
      <c r="B74" s="367"/>
    </row>
    <row r="75" spans="1:2">
      <c r="A75" s="9" t="s">
        <v>210</v>
      </c>
      <c r="B75" s="11">
        <v>73000</v>
      </c>
    </row>
    <row r="76" spans="1:2">
      <c r="A76" s="12" t="s">
        <v>214</v>
      </c>
      <c r="B76" s="14">
        <v>87600</v>
      </c>
    </row>
    <row r="77" spans="1:2">
      <c r="A77" s="12" t="s">
        <v>211</v>
      </c>
      <c r="B77" s="14">
        <v>204400</v>
      </c>
    </row>
    <row r="78" spans="1:2">
      <c r="A78" s="12" t="s">
        <v>212</v>
      </c>
      <c r="B78" s="14">
        <v>175200</v>
      </c>
    </row>
    <row r="79" spans="1:2">
      <c r="A79" s="12" t="s">
        <v>215</v>
      </c>
      <c r="B79" s="14">
        <v>27000</v>
      </c>
    </row>
    <row r="80" spans="1:2" ht="16.2" thickBot="1">
      <c r="A80" s="4" t="s">
        <v>213</v>
      </c>
      <c r="B80" s="6">
        <v>116800</v>
      </c>
    </row>
    <row r="81" spans="1:2" ht="16.2" thickBot="1">
      <c r="A81" s="365" t="s">
        <v>216</v>
      </c>
      <c r="B81" s="367"/>
    </row>
    <row r="82" spans="1:2">
      <c r="A82" s="9" t="s">
        <v>217</v>
      </c>
      <c r="B82" s="11">
        <v>7800</v>
      </c>
    </row>
    <row r="83" spans="1:2">
      <c r="A83" s="12" t="s">
        <v>218</v>
      </c>
      <c r="B83" s="14">
        <v>7800</v>
      </c>
    </row>
    <row r="84" spans="1:2">
      <c r="A84" s="12" t="s">
        <v>223</v>
      </c>
      <c r="B84" s="14">
        <v>292000</v>
      </c>
    </row>
    <row r="85" spans="1:2">
      <c r="A85" s="12" t="s">
        <v>221</v>
      </c>
      <c r="B85" s="14">
        <v>28000</v>
      </c>
    </row>
    <row r="86" spans="1:2">
      <c r="A86" s="12" t="s">
        <v>220</v>
      </c>
      <c r="B86" s="14">
        <v>15200</v>
      </c>
    </row>
    <row r="87" spans="1:2">
      <c r="A87" s="12" t="s">
        <v>222</v>
      </c>
      <c r="B87" s="14">
        <v>131400</v>
      </c>
    </row>
    <row r="88" spans="1:2" ht="16.2" thickBot="1">
      <c r="A88" s="4" t="s">
        <v>219</v>
      </c>
      <c r="B88" s="6">
        <v>15600</v>
      </c>
    </row>
    <row r="89" spans="1:2" ht="16.2" thickBot="1">
      <c r="A89" s="365" t="s">
        <v>224</v>
      </c>
      <c r="B89" s="367"/>
    </row>
    <row r="90" spans="1:2">
      <c r="A90" s="9" t="s">
        <v>225</v>
      </c>
      <c r="B90" s="11">
        <v>258000</v>
      </c>
    </row>
    <row r="91" spans="1:2">
      <c r="A91" s="12" t="s">
        <v>228</v>
      </c>
      <c r="B91" s="14">
        <v>73000</v>
      </c>
    </row>
    <row r="92" spans="1:2">
      <c r="A92" s="12" t="s">
        <v>229</v>
      </c>
      <c r="B92" s="14">
        <v>325000</v>
      </c>
    </row>
    <row r="93" spans="1:2">
      <c r="A93" s="12" t="s">
        <v>231</v>
      </c>
      <c r="B93" s="14">
        <v>102200</v>
      </c>
    </row>
    <row r="94" spans="1:2">
      <c r="A94" s="12" t="s">
        <v>226</v>
      </c>
      <c r="B94" s="14">
        <v>258000</v>
      </c>
    </row>
    <row r="95" spans="1:2">
      <c r="A95" s="12" t="s">
        <v>230</v>
      </c>
      <c r="B95" s="14">
        <v>19200</v>
      </c>
    </row>
    <row r="96" spans="1:2">
      <c r="A96" s="12" t="s">
        <v>232</v>
      </c>
      <c r="B96" s="14">
        <v>102200</v>
      </c>
    </row>
    <row r="97" spans="1:2" ht="16.2" thickBot="1">
      <c r="A97" s="4" t="s">
        <v>227</v>
      </c>
      <c r="B97" s="6">
        <v>102200</v>
      </c>
    </row>
    <row r="98" spans="1:2" ht="16.2" thickBot="1">
      <c r="A98" s="365" t="s">
        <v>233</v>
      </c>
      <c r="B98" s="367"/>
    </row>
    <row r="99" spans="1:2" ht="16.2" thickBot="1">
      <c r="A99" s="7" t="s">
        <v>234</v>
      </c>
      <c r="B99" s="8">
        <v>29200</v>
      </c>
    </row>
    <row r="100" spans="1:2" ht="16.2" thickBot="1">
      <c r="A100" s="365" t="s">
        <v>235</v>
      </c>
      <c r="B100" s="367"/>
    </row>
    <row r="101" spans="1:2" ht="16.2" thickBot="1">
      <c r="A101" s="7" t="s">
        <v>236</v>
      </c>
      <c r="B101" s="8">
        <v>14600</v>
      </c>
    </row>
    <row r="102" spans="1:2" ht="16.2" thickBot="1">
      <c r="A102" s="365" t="s">
        <v>237</v>
      </c>
      <c r="B102" s="367"/>
    </row>
    <row r="103" spans="1:2">
      <c r="A103" s="4" t="s">
        <v>239</v>
      </c>
      <c r="B103" s="6">
        <v>23400</v>
      </c>
    </row>
    <row r="104" spans="1:2" ht="16.2" thickBot="1">
      <c r="A104" s="9" t="s">
        <v>238</v>
      </c>
      <c r="B104" s="11">
        <v>335800</v>
      </c>
    </row>
    <row r="105" spans="1:2" ht="16.2" thickBot="1">
      <c r="A105" s="365" t="s">
        <v>240</v>
      </c>
      <c r="B105" s="367"/>
    </row>
    <row r="106" spans="1:2">
      <c r="A106" s="12" t="s">
        <v>250</v>
      </c>
      <c r="B106" s="14">
        <v>14600</v>
      </c>
    </row>
    <row r="107" spans="1:2">
      <c r="A107" s="12" t="s">
        <v>243</v>
      </c>
      <c r="B107" s="14">
        <v>43800</v>
      </c>
    </row>
    <row r="108" spans="1:2">
      <c r="A108" s="12" t="s">
        <v>244</v>
      </c>
      <c r="B108" s="14">
        <v>73000</v>
      </c>
    </row>
    <row r="109" spans="1:2">
      <c r="A109" s="12" t="s">
        <v>242</v>
      </c>
      <c r="B109" s="14">
        <v>27000</v>
      </c>
    </row>
    <row r="110" spans="1:2">
      <c r="A110" s="12" t="s">
        <v>248</v>
      </c>
      <c r="B110" s="14">
        <v>43800</v>
      </c>
    </row>
    <row r="111" spans="1:2">
      <c r="A111" s="12" t="s">
        <v>249</v>
      </c>
      <c r="B111" s="14">
        <v>7800</v>
      </c>
    </row>
    <row r="112" spans="1:2">
      <c r="A112" s="12" t="s">
        <v>246</v>
      </c>
      <c r="B112" s="14">
        <v>204400</v>
      </c>
    </row>
    <row r="113" spans="1:2">
      <c r="A113" s="12" t="s">
        <v>245</v>
      </c>
      <c r="B113" s="14">
        <v>73000</v>
      </c>
    </row>
    <row r="114" spans="1:2">
      <c r="A114" s="9" t="s">
        <v>241</v>
      </c>
      <c r="B114" s="11">
        <v>27000</v>
      </c>
    </row>
    <row r="115" spans="1:2" ht="16.2" thickBot="1">
      <c r="A115" s="4" t="s">
        <v>247</v>
      </c>
      <c r="B115" s="6">
        <v>58400</v>
      </c>
    </row>
    <row r="116" spans="1:2" ht="16.2" thickBot="1">
      <c r="A116" s="365" t="s">
        <v>251</v>
      </c>
      <c r="B116" s="367"/>
    </row>
    <row r="117" spans="1:2">
      <c r="A117" s="12" t="s">
        <v>253</v>
      </c>
      <c r="B117" s="14">
        <v>27000</v>
      </c>
    </row>
    <row r="118" spans="1:2">
      <c r="A118" s="9" t="s">
        <v>252</v>
      </c>
      <c r="B118" s="11">
        <v>27000</v>
      </c>
    </row>
    <row r="119" spans="1:2">
      <c r="A119" s="12" t="s">
        <v>254</v>
      </c>
      <c r="B119" s="14">
        <v>27000</v>
      </c>
    </row>
    <row r="120" spans="1:2" ht="16.2" thickBot="1">
      <c r="A120" s="4" t="s">
        <v>255</v>
      </c>
      <c r="B120" s="6">
        <v>27000</v>
      </c>
    </row>
    <row r="121" spans="1:2" ht="16.2" thickBot="1">
      <c r="A121" s="365" t="s">
        <v>256</v>
      </c>
      <c r="B121" s="367"/>
    </row>
    <row r="122" spans="1:2">
      <c r="A122" s="9" t="s">
        <v>257</v>
      </c>
      <c r="B122" s="11">
        <v>54000</v>
      </c>
    </row>
    <row r="123" spans="1:2">
      <c r="A123" s="12" t="s">
        <v>258</v>
      </c>
      <c r="B123" s="14">
        <v>43000</v>
      </c>
    </row>
    <row r="124" spans="1:2">
      <c r="A124" s="12" t="s">
        <v>259</v>
      </c>
      <c r="B124" s="14">
        <v>43000</v>
      </c>
    </row>
    <row r="125" spans="1:2">
      <c r="A125" s="12" t="s">
        <v>262</v>
      </c>
      <c r="B125" s="14">
        <v>7800</v>
      </c>
    </row>
    <row r="126" spans="1:2">
      <c r="A126" s="12" t="s">
        <v>260</v>
      </c>
      <c r="B126" s="14">
        <v>7800</v>
      </c>
    </row>
    <row r="127" spans="1:2" ht="16.2" thickBot="1">
      <c r="A127" s="4" t="s">
        <v>261</v>
      </c>
      <c r="B127" s="6">
        <v>7800</v>
      </c>
    </row>
    <row r="128" spans="1:2" ht="16.2" thickBot="1">
      <c r="A128" s="365" t="s">
        <v>263</v>
      </c>
      <c r="B128" s="367"/>
    </row>
    <row r="129" spans="1:2" ht="16.2" thickBot="1">
      <c r="A129" s="7" t="s">
        <v>264</v>
      </c>
      <c r="B129" s="8">
        <v>14600</v>
      </c>
    </row>
    <row r="130" spans="1:2" ht="16.2" thickBot="1">
      <c r="A130" s="365" t="s">
        <v>265</v>
      </c>
      <c r="B130" s="367"/>
    </row>
    <row r="131" spans="1:2" ht="16.2" thickBot="1">
      <c r="A131" s="7" t="s">
        <v>266</v>
      </c>
      <c r="B131" s="8">
        <v>87600</v>
      </c>
    </row>
    <row r="132" spans="1:2" ht="16.2" thickBot="1">
      <c r="A132" s="365" t="s">
        <v>267</v>
      </c>
      <c r="B132" s="367"/>
    </row>
    <row r="133" spans="1:2" ht="16.2" thickBot="1">
      <c r="A133" s="7" t="s">
        <v>268</v>
      </c>
      <c r="B133" s="8">
        <v>146000</v>
      </c>
    </row>
    <row r="134" spans="1:2" ht="16.2" thickBot="1">
      <c r="A134" s="365" t="s">
        <v>269</v>
      </c>
      <c r="B134" s="367"/>
    </row>
    <row r="135" spans="1:2">
      <c r="A135" s="9" t="s">
        <v>270</v>
      </c>
      <c r="B135" s="11">
        <v>204400</v>
      </c>
    </row>
    <row r="136" spans="1:2" ht="16.2" thickBot="1">
      <c r="A136" s="4" t="s">
        <v>271</v>
      </c>
      <c r="B136" s="6">
        <v>102200</v>
      </c>
    </row>
    <row r="137" spans="1:2" ht="16.2" thickBot="1">
      <c r="A137" s="365" t="s">
        <v>272</v>
      </c>
      <c r="B137" s="367"/>
    </row>
    <row r="138" spans="1:2">
      <c r="A138" s="12" t="s">
        <v>275</v>
      </c>
      <c r="B138" s="14">
        <v>27600</v>
      </c>
    </row>
    <row r="139" spans="1:2">
      <c r="A139" s="4" t="s">
        <v>274</v>
      </c>
      <c r="B139" s="6">
        <v>73000</v>
      </c>
    </row>
    <row r="140" spans="1:2" ht="16.2" thickBot="1">
      <c r="A140" s="9" t="s">
        <v>273</v>
      </c>
      <c r="B140" s="11">
        <v>28000</v>
      </c>
    </row>
    <row r="141" spans="1:2" ht="16.2" thickBot="1">
      <c r="A141" s="365" t="s">
        <v>276</v>
      </c>
      <c r="B141" s="367"/>
    </row>
    <row r="142" spans="1:2">
      <c r="A142" s="9" t="s">
        <v>1261</v>
      </c>
      <c r="B142" s="11">
        <v>15600</v>
      </c>
    </row>
    <row r="143" spans="1:2">
      <c r="A143" s="12" t="s">
        <v>277</v>
      </c>
      <c r="B143" s="14">
        <v>7800</v>
      </c>
    </row>
    <row r="144" spans="1:2">
      <c r="A144" s="12" t="s">
        <v>278</v>
      </c>
      <c r="B144" s="14">
        <v>22000</v>
      </c>
    </row>
    <row r="145" spans="1:2">
      <c r="A145" s="12" t="s">
        <v>279</v>
      </c>
      <c r="B145" s="14">
        <v>22000</v>
      </c>
    </row>
    <row r="146" spans="1:2">
      <c r="A146" s="12" t="s">
        <v>280</v>
      </c>
      <c r="B146" s="14">
        <v>22000</v>
      </c>
    </row>
    <row r="147" spans="1:2">
      <c r="A147" s="12" t="s">
        <v>281</v>
      </c>
      <c r="B147" s="14">
        <v>22000</v>
      </c>
    </row>
    <row r="148" spans="1:2">
      <c r="A148" s="12" t="s">
        <v>283</v>
      </c>
      <c r="B148" s="14">
        <v>13000</v>
      </c>
    </row>
    <row r="149" spans="1:2" ht="16.2" thickBot="1">
      <c r="A149" s="4" t="s">
        <v>282</v>
      </c>
      <c r="B149" s="6">
        <v>73000</v>
      </c>
    </row>
    <row r="150" spans="1:2" ht="16.2" thickBot="1">
      <c r="A150" s="365" t="s">
        <v>1166</v>
      </c>
      <c r="B150" s="367"/>
    </row>
    <row r="151" spans="1:2" ht="16.2" thickBot="1">
      <c r="A151" s="7" t="s">
        <v>284</v>
      </c>
      <c r="B151" s="8">
        <v>30000</v>
      </c>
    </row>
    <row r="152" spans="1:2" ht="16.2" thickBot="1">
      <c r="A152" s="365" t="s">
        <v>285</v>
      </c>
      <c r="B152" s="367"/>
    </row>
    <row r="153" spans="1:2">
      <c r="A153" s="4" t="s">
        <v>287</v>
      </c>
      <c r="B153" s="6">
        <v>70000</v>
      </c>
    </row>
    <row r="154" spans="1:2" ht="16.2" thickBot="1">
      <c r="A154" s="9" t="s">
        <v>286</v>
      </c>
      <c r="B154" s="11">
        <v>27000</v>
      </c>
    </row>
    <row r="155" spans="1:2" ht="16.2" thickBot="1">
      <c r="A155" s="365" t="s">
        <v>288</v>
      </c>
      <c r="B155" s="367"/>
    </row>
    <row r="156" spans="1:2" ht="16.2" thickBot="1">
      <c r="A156" s="7" t="s">
        <v>289</v>
      </c>
      <c r="B156" s="8">
        <v>30000</v>
      </c>
    </row>
    <row r="157" spans="1:2" ht="16.2" thickBot="1">
      <c r="A157" s="365" t="s">
        <v>290</v>
      </c>
      <c r="B157" s="367"/>
    </row>
    <row r="158" spans="1:2" ht="16.2" thickBot="1">
      <c r="A158" s="7" t="s">
        <v>291</v>
      </c>
      <c r="B158" s="8">
        <v>25000</v>
      </c>
    </row>
    <row r="159" spans="1:2" ht="16.2" thickBot="1">
      <c r="A159" s="365" t="s">
        <v>292</v>
      </c>
      <c r="B159" s="367"/>
    </row>
    <row r="160" spans="1:2" ht="16.2" thickBot="1">
      <c r="A160" s="7" t="s">
        <v>293</v>
      </c>
      <c r="B160" s="8">
        <v>30000</v>
      </c>
    </row>
    <row r="161" spans="1:2" ht="16.2" thickBot="1">
      <c r="A161" s="365" t="s">
        <v>294</v>
      </c>
      <c r="B161" s="367"/>
    </row>
    <row r="162" spans="1:2" ht="16.2" thickBot="1">
      <c r="A162" s="7" t="s">
        <v>295</v>
      </c>
      <c r="B162" s="8">
        <v>20000</v>
      </c>
    </row>
    <row r="163" spans="1:2" ht="16.2" thickBot="1">
      <c r="A163" s="365" t="s">
        <v>296</v>
      </c>
      <c r="B163" s="367"/>
    </row>
    <row r="164" spans="1:2">
      <c r="A164" s="12" t="s">
        <v>298</v>
      </c>
      <c r="B164" s="14">
        <v>15000</v>
      </c>
    </row>
    <row r="165" spans="1:2">
      <c r="A165" s="9" t="s">
        <v>297</v>
      </c>
      <c r="B165" s="11">
        <v>15000</v>
      </c>
    </row>
    <row r="166" spans="1:2">
      <c r="A166" s="12" t="s">
        <v>299</v>
      </c>
      <c r="B166" s="14">
        <v>15000</v>
      </c>
    </row>
    <row r="167" spans="1:2">
      <c r="A167" s="22"/>
    </row>
  </sheetData>
  <sortState xmlns:xlrd2="http://schemas.microsoft.com/office/spreadsheetml/2017/richdata2" ref="A163:C164">
    <sortCondition ref="A162"/>
  </sortState>
  <customSheetViews>
    <customSheetView guid="{EA007550-F98E-44D4-97FC-7AD0B7341FD4}">
      <selection activeCell="C132" sqref="C132"/>
      <pageMargins left="0.7" right="0.7" top="0.75" bottom="0.75" header="0.3" footer="0.3"/>
      <pageSetup paperSize="9" orientation="portrait" r:id="rId1"/>
    </customSheetView>
    <customSheetView guid="{C9194C48-71F1-4D0D-8543-D47A0ED0538E}">
      <selection activeCell="C132" sqref="C132"/>
      <pageMargins left="0.7" right="0.7" top="0.75" bottom="0.75" header="0.3" footer="0.3"/>
      <pageSetup paperSize="9" orientation="portrait" r:id="rId2"/>
    </customSheetView>
    <customSheetView guid="{18593D40-4C9A-4469-91AB-DF748F4B6CB5}">
      <selection activeCell="C132" sqref="C132"/>
      <pageMargins left="0.7" right="0.7" top="0.75" bottom="0.75" header="0.3" footer="0.3"/>
      <pageSetup paperSize="9" orientation="portrait" r:id="rId3"/>
    </customSheetView>
    <customSheetView guid="{A0B01127-C76A-49DB-9AEA-1A94C9BA4560}">
      <selection activeCell="A2" sqref="A2:XFD3"/>
      <pageMargins left="0.7" right="0.7" top="0.75" bottom="0.75" header="0.3" footer="0.3"/>
      <pageSetup paperSize="9" orientation="portrait" r:id="rId4"/>
    </customSheetView>
    <customSheetView guid="{BB8357EC-224D-41F0-8F9A-33EA86BC4204}">
      <selection activeCell="C132" sqref="C132"/>
      <pageMargins left="0.7" right="0.7" top="0.75" bottom="0.75" header="0.3" footer="0.3"/>
      <pageSetup paperSize="9" orientation="portrait" r:id="rId5"/>
    </customSheetView>
    <customSheetView guid="{FBE4D095-C8D5-444C-807A-3ECF3B1B4499}">
      <selection activeCell="C132" sqref="C132"/>
      <pageMargins left="0.7" right="0.7" top="0.75" bottom="0.75" header="0.3" footer="0.3"/>
      <pageSetup paperSize="9" orientation="portrait" r:id="rId6"/>
    </customSheetView>
    <customSheetView guid="{50A28197-6F1F-47EE-8E67-273D5C709BDD}">
      <selection activeCell="C132" sqref="C132"/>
      <pageMargins left="0.7" right="0.7" top="0.75" bottom="0.75" header="0.3" footer="0.3"/>
      <pageSetup paperSize="9" orientation="portrait" r:id="rId7"/>
    </customSheetView>
    <customSheetView guid="{60023EFF-19D8-46CE-BB93-D49F8EB0AA35}">
      <selection activeCell="C132" sqref="C132"/>
      <pageMargins left="0.7" right="0.7" top="0.75" bottom="0.75" header="0.3" footer="0.3"/>
      <pageSetup paperSize="9" orientation="portrait" r:id="rId8"/>
    </customSheetView>
    <customSheetView guid="{DE03A696-6062-4F8F-B1CB-F0E52E9DAB7B}">
      <selection activeCell="C132" sqref="C132"/>
      <pageMargins left="0.7" right="0.7" top="0.75" bottom="0.75" header="0.3" footer="0.3"/>
      <pageSetup paperSize="9" orientation="portrait" r:id="rId9"/>
    </customSheetView>
  </customSheetViews>
  <mergeCells count="38">
    <mergeCell ref="A24:B24"/>
    <mergeCell ref="A1:B1"/>
    <mergeCell ref="A4:B4"/>
    <mergeCell ref="A11:B11"/>
    <mergeCell ref="A18:B18"/>
    <mergeCell ref="A19:B19"/>
    <mergeCell ref="A81:B81"/>
    <mergeCell ref="A25:B25"/>
    <mergeCell ref="A40:B40"/>
    <mergeCell ref="A45:B45"/>
    <mergeCell ref="A47:B47"/>
    <mergeCell ref="A51:B51"/>
    <mergeCell ref="A53:B53"/>
    <mergeCell ref="A56:B56"/>
    <mergeCell ref="A62:B62"/>
    <mergeCell ref="A64:B64"/>
    <mergeCell ref="A72:B72"/>
    <mergeCell ref="A74:B74"/>
    <mergeCell ref="A137:B137"/>
    <mergeCell ref="A89:B89"/>
    <mergeCell ref="A98:B98"/>
    <mergeCell ref="A100:B100"/>
    <mergeCell ref="A102:B102"/>
    <mergeCell ref="A105:B105"/>
    <mergeCell ref="A116:B116"/>
    <mergeCell ref="A121:B121"/>
    <mergeCell ref="A128:B128"/>
    <mergeCell ref="A130:B130"/>
    <mergeCell ref="A132:B132"/>
    <mergeCell ref="A134:B134"/>
    <mergeCell ref="A161:B161"/>
    <mergeCell ref="A163:B163"/>
    <mergeCell ref="A141:B141"/>
    <mergeCell ref="A150:B150"/>
    <mergeCell ref="A152:B152"/>
    <mergeCell ref="A155:B155"/>
    <mergeCell ref="A157:B157"/>
    <mergeCell ref="A159:B159"/>
  </mergeCells>
  <pageMargins left="0.7" right="0.7" top="0.75" bottom="0.75" header="0.3" footer="0.3"/>
  <pageSetup paperSize="9" orientation="portrait" r:id="rId10"/>
</worksheet>
</file>

<file path=xl/worksheets/wsSortMap1.xml><?xml version="1.0" encoding="utf-8"?>
<worksheetSortMap xmlns="http://schemas.microsoft.com/office/excel/2006/main">
  <rowSortMap ref="A25:XFD90" count="48">
    <row newVal="24" oldVal="34"/>
    <row newVal="25" oldVal="35"/>
    <row newVal="26" oldVal="37"/>
    <row newVal="27" oldVal="26"/>
    <row newVal="28" oldVal="25"/>
    <row newVal="29" oldVal="30"/>
    <row newVal="30" oldVal="29"/>
    <row newVal="32" oldVal="24"/>
    <row newVal="33" oldVal="32"/>
    <row newVal="34" oldVal="36"/>
    <row newVal="35" oldVal="27"/>
    <row newVal="36" oldVal="28"/>
    <row newVal="37" oldVal="33"/>
    <row newVal="41" oldVal="44"/>
    <row newVal="42" oldVal="41"/>
    <row newVal="43" oldVal="45"/>
    <row newVal="44" oldVal="43"/>
    <row newVal="45" oldVal="42"/>
    <row newVal="53" oldVal="60"/>
    <row newVal="54" oldVal="74"/>
    <row newVal="55" oldVal="58"/>
    <row newVal="57" oldVal="53"/>
    <row newVal="58" oldVal="69"/>
    <row newVal="59" oldVal="54"/>
    <row newVal="60" oldVal="70"/>
    <row newVal="61" oldVal="55"/>
    <row newVal="62" oldVal="67"/>
    <row newVal="63" oldVal="57"/>
    <row newVal="64" oldVal="59"/>
    <row newVal="65" oldVal="71"/>
    <row newVal="66" oldVal="73"/>
    <row newVal="67" oldVal="61"/>
    <row newVal="68" oldVal="64"/>
    <row newVal="69" oldVal="65"/>
    <row newVal="70" oldVal="68"/>
    <row newVal="71" oldVal="66"/>
    <row newVal="72" oldVal="62"/>
    <row newVal="73" oldVal="63"/>
    <row newVal="74" oldVal="72"/>
    <row newVal="78" oldVal="80"/>
    <row newVal="79" oldVal="84"/>
    <row newVal="80" oldVal="88"/>
    <row newVal="84" oldVal="79"/>
    <row newVal="85" oldVal="89"/>
    <row newVal="86" oldVal="85"/>
    <row newVal="87" oldVal="86"/>
    <row newVal="88" oldVal="78"/>
    <row newVal="89" oldVal="87"/>
  </rowSortMap>
</worksheetSortMap>
</file>

<file path=xl/worksheets/wsSortMap2.xml><?xml version="1.0" encoding="utf-8"?>
<worksheetSortMap xmlns="http://schemas.microsoft.com/office/excel/2006/main">
  <rowSortMap ref="A2:XFD31" count="29">
    <row newVal="1" oldVal="23"/>
    <row newVal="2" oldVal="25"/>
    <row newVal="3" oldVal="7"/>
    <row newVal="4" oldVal="29"/>
    <row newVal="5" oldVal="8"/>
    <row newVal="6" oldVal="27"/>
    <row newVal="7" oldVal="24"/>
    <row newVal="8" oldVal="21"/>
    <row newVal="9" oldVal="12"/>
    <row newVal="10" oldVal="26"/>
    <row newVal="11" oldVal="22"/>
    <row newVal="12" oldVal="20"/>
    <row newVal="14" oldVal="10"/>
    <row newVal="15" oldVal="30"/>
    <row newVal="16" oldVal="14"/>
    <row newVal="17" oldVal="4"/>
    <row newVal="18" oldVal="1"/>
    <row newVal="19" oldVal="18"/>
    <row newVal="20" oldVal="19"/>
    <row newVal="21" oldVal="9"/>
    <row newVal="22" oldVal="17"/>
    <row newVal="23" oldVal="28"/>
    <row newVal="24" oldVal="5"/>
    <row newVal="25" oldVal="11"/>
    <row newVal="26" oldVal="2"/>
    <row newVal="27" oldVal="3"/>
    <row newVal="28" oldVal="16"/>
    <row newVal="29" oldVal="6"/>
    <row newVal="30" oldVal="1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</vt:i4>
      </vt:variant>
    </vt:vector>
  </HeadingPairs>
  <TitlesOfParts>
    <vt:vector size="28" baseType="lpstr">
      <vt:lpstr>Arc-Állcsont-Szájsebészet</vt:lpstr>
      <vt:lpstr>Belgyógyászat</vt:lpstr>
      <vt:lpstr>Bőrgyógyászat</vt:lpstr>
      <vt:lpstr>Fogászat</vt:lpstr>
      <vt:lpstr>Fülészet</vt:lpstr>
      <vt:lpstr>Gyermekgyógyászat</vt:lpstr>
      <vt:lpstr>Kardiológia</vt:lpstr>
      <vt:lpstr>Neurológia</vt:lpstr>
      <vt:lpstr>Genomika és ritka betegségek</vt:lpstr>
      <vt:lpstr>Nőgyógyászat</vt:lpstr>
      <vt:lpstr>Ortopédia</vt:lpstr>
      <vt:lpstr>Pszichiátria</vt:lpstr>
      <vt:lpstr>Pulmonológia</vt:lpstr>
      <vt:lpstr>Radiológia,MR,UH,rtg</vt:lpstr>
      <vt:lpstr>Sebészet</vt:lpstr>
      <vt:lpstr>Szemészet</vt:lpstr>
      <vt:lpstr>Urológia</vt:lpstr>
      <vt:lpstr>Egyéb</vt:lpstr>
      <vt:lpstr>Munka2</vt:lpstr>
      <vt:lpstr>Extra szolgáltatás</vt:lpstr>
      <vt:lpstr>Laborvizsgálat</vt:lpstr>
      <vt:lpstr>Sürgősségi betegellátás</vt:lpstr>
      <vt:lpstr>Foglalkozás-egészségügy</vt:lpstr>
      <vt:lpstr>SARS-CoV-2 RT-PCR </vt:lpstr>
      <vt:lpstr>Ápolási Osztály</vt:lpstr>
      <vt:lpstr>Asszisztált Reprodukció</vt:lpstr>
      <vt:lpstr>Belgyógyászat!page25</vt:lpstr>
      <vt:lpstr>Kardiológia!page35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Tompa Szilvia</dc:creator>
  <cp:lastModifiedBy>Páll Kata (igazgatási szakértő)</cp:lastModifiedBy>
  <cp:lastPrinted>2019-09-10T10:00:05Z</cp:lastPrinted>
  <dcterms:created xsi:type="dcterms:W3CDTF">2016-09-26T12:02:29Z</dcterms:created>
  <dcterms:modified xsi:type="dcterms:W3CDTF">2023-09-20T14:04:53Z</dcterms:modified>
</cp:coreProperties>
</file>