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<sst xmlns="http://schemas.openxmlformats.org/spreadsheetml/2006/main" count="101" uniqueCount="64">
  <si>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ONA</t>
  </si>
  <si>
    <t>ONK</t>
  </si>
  <si>
    <t>ANA</t>
  </si>
  <si>
    <t>ANK</t>
  </si>
  <si>
    <t>ALA</t>
  </si>
  <si>
    <t>ALK</t>
  </si>
  <si>
    <t>MNA</t>
  </si>
  <si>
    <t>MNK</t>
  </si>
  <si>
    <t>MLA</t>
  </si>
  <si>
    <t>MLK</t>
  </si>
  <si>
    <t>összesen         létszám</t>
  </si>
  <si>
    <t>pont-szám</t>
  </si>
  <si>
    <t>lét-szám</t>
  </si>
  <si>
    <t>nappali</t>
  </si>
  <si>
    <t>levelező</t>
  </si>
  <si>
    <t>ÁOK</t>
  </si>
  <si>
    <t>orvos</t>
  </si>
  <si>
    <t>FOK</t>
  </si>
  <si>
    <t>fogorvos</t>
  </si>
  <si>
    <t>GYTK</t>
  </si>
  <si>
    <t>gyógyszerész</t>
  </si>
  <si>
    <t>EKK</t>
  </si>
  <si>
    <t>egészségügyi szervező</t>
  </si>
  <si>
    <t>egészségügyi menedzser</t>
  </si>
  <si>
    <t>szociális munka</t>
  </si>
  <si>
    <t>ETK</t>
  </si>
  <si>
    <t>ápolás és betegellátás  ápoló</t>
  </si>
  <si>
    <t>ápolás és betegellátás  dietetikus</t>
  </si>
  <si>
    <t xml:space="preserve">ápolás és betegellátás  gyógytornász        </t>
  </si>
  <si>
    <t>ápolás és betegellátás mentőtiszt</t>
  </si>
  <si>
    <t>ápolás és betegellátás szülésznő</t>
  </si>
  <si>
    <t>egészségügyi gondozás és prevenció  népegészségügyi ellenőr</t>
  </si>
  <si>
    <t>egészségügyi gondozás és prevenció védőnő</t>
  </si>
  <si>
    <t>orvosi laboratóriumi és képalkotó diagnosztikai analitikus</t>
  </si>
  <si>
    <t>fizioterápia</t>
  </si>
  <si>
    <t>táplálkozástudományi</t>
  </si>
  <si>
    <t>n.i.</t>
  </si>
  <si>
    <t>TF</t>
  </si>
  <si>
    <t>humánkineziológia</t>
  </si>
  <si>
    <t>rekreáció és egészségfejlesztés</t>
  </si>
  <si>
    <t>sportszervező</t>
  </si>
  <si>
    <t>testnevelő - edző</t>
  </si>
  <si>
    <t xml:space="preserve">rekreáció </t>
  </si>
  <si>
    <t>sportmenedzser</t>
  </si>
  <si>
    <t>szakedző</t>
  </si>
  <si>
    <t xml:space="preserve">tanár - egészségfejlesztés-tanár </t>
  </si>
  <si>
    <t xml:space="preserve">tanár - gyógytestnevelés-tanár </t>
  </si>
  <si>
    <t>tanár - gyógytestnevelés-tanár  2. szak</t>
  </si>
  <si>
    <t xml:space="preserve">tanár - testnevelőtanár </t>
  </si>
  <si>
    <t xml:space="preserve">tanár (T/D)- egészségfejlesztés-tanár </t>
  </si>
  <si>
    <t xml:space="preserve">tanár (T/D)- gyógytestnevelő-tanár </t>
  </si>
  <si>
    <t xml:space="preserve">tanár (T/D)- testnevelőtanár </t>
  </si>
  <si>
    <t>osztatlan, nappali, államilag finanszírozott képzés</t>
  </si>
  <si>
    <t>osztatlan, nappali, költségtérítéses képzés</t>
  </si>
  <si>
    <t>alap, nappali, államilag finanszírozott képzés</t>
  </si>
  <si>
    <t>alap, nappali, költségtérítéses képzés</t>
  </si>
  <si>
    <t>alap, levelező, államilag finanszírozott képzés</t>
  </si>
  <si>
    <t>alap, levelező, költségtérítéses képzés</t>
  </si>
  <si>
    <t>mester, nappali, államilag finanszírozott képzés</t>
  </si>
  <si>
    <t>mester, nappali, költségtérítéses képzés</t>
  </si>
  <si>
    <t>mester, levelező, államilag finanszírozott képzés</t>
  </si>
  <si>
    <t>mester, levelező, költségtérítéses képzés</t>
  </si>
  <si>
    <t xml:space="preserve">nem indul </t>
  </si>
  <si>
    <t>Ponthatárok a 2012. évi felvételi eljárásban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</si>
</sst>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3"/>
  <sheetViews>
    <sheetView tabSelected="1" zoomScalePageLayoutView="0" workbookViewId="0" topLeftCell="A1">
      <selection activeCell="B2" sqref="B2:G2"/>
    </sheetView>
  </sheetViews>
  <sheetFormatPr defaultColWidth="9.140625" defaultRowHeight="25.5" customHeight="1"/>
  <cols>
    <col min="1" max="1" width="5.421875" style="0" customWidth="1"/>
    <col min="2" max="2" width="18.7109375" style="3" customWidth="1"/>
    <col min="3" max="6" width="5.421875" style="2" customWidth="1"/>
    <col min="7" max="14" width="5.421875" style="1" customWidth="1"/>
    <col min="15" max="22" width="5.421875" style="2" customWidth="1"/>
    <col min="23" max="23" width="7.28125" style="1" customWidth="1"/>
  </cols>
  <sheetData>
    <row r="2" spans="2:7" ht="25.5" customHeight="1">
      <c r="B2" s="29" t="s">
        <v>63</v>
      </c>
      <c r="C2" s="29"/>
      <c r="D2" s="29"/>
      <c r="E2" s="29"/>
      <c r="F2" s="29"/>
      <c r="G2" s="29"/>
    </row>
    <row r="3" ht="25.5" customHeight="1" thickBot="1"/>
    <row r="4" spans="1:24" ht="25.5" customHeight="1" thickBot="1">
      <c r="A4" s="4"/>
      <c r="B4" s="5"/>
      <c r="C4" s="30" t="s">
        <v>0</v>
      </c>
      <c r="D4" s="31"/>
      <c r="E4" s="30" t="s">
        <v>1</v>
      </c>
      <c r="F4" s="31"/>
      <c r="G4" s="32" t="s">
        <v>2</v>
      </c>
      <c r="H4" s="33"/>
      <c r="I4" s="32" t="s">
        <v>3</v>
      </c>
      <c r="J4" s="33"/>
      <c r="K4" s="32" t="s">
        <v>4</v>
      </c>
      <c r="L4" s="33"/>
      <c r="M4" s="32" t="s">
        <v>5</v>
      </c>
      <c r="N4" s="33"/>
      <c r="O4" s="30" t="s">
        <v>6</v>
      </c>
      <c r="P4" s="31"/>
      <c r="Q4" s="30" t="s">
        <v>7</v>
      </c>
      <c r="R4" s="31"/>
      <c r="S4" s="30" t="s">
        <v>8</v>
      </c>
      <c r="T4" s="31"/>
      <c r="U4" s="30" t="s">
        <v>9</v>
      </c>
      <c r="V4" s="31"/>
      <c r="W4" s="34" t="s">
        <v>10</v>
      </c>
      <c r="X4" s="35"/>
    </row>
    <row r="5" spans="1:24" ht="25.5" customHeight="1" thickBot="1">
      <c r="A5" s="6"/>
      <c r="B5" s="7"/>
      <c r="C5" s="8" t="s">
        <v>11</v>
      </c>
      <c r="D5" s="8" t="s">
        <v>12</v>
      </c>
      <c r="E5" s="8" t="s">
        <v>11</v>
      </c>
      <c r="F5" s="8" t="s">
        <v>12</v>
      </c>
      <c r="G5" s="9" t="s">
        <v>11</v>
      </c>
      <c r="H5" s="9" t="s">
        <v>12</v>
      </c>
      <c r="I5" s="9" t="s">
        <v>11</v>
      </c>
      <c r="J5" s="9" t="s">
        <v>12</v>
      </c>
      <c r="K5" s="9" t="s">
        <v>11</v>
      </c>
      <c r="L5" s="9" t="s">
        <v>12</v>
      </c>
      <c r="M5" s="9" t="s">
        <v>11</v>
      </c>
      <c r="N5" s="9" t="s">
        <v>12</v>
      </c>
      <c r="O5" s="8" t="s">
        <v>11</v>
      </c>
      <c r="P5" s="8" t="s">
        <v>12</v>
      </c>
      <c r="Q5" s="8" t="s">
        <v>11</v>
      </c>
      <c r="R5" s="8" t="s">
        <v>12</v>
      </c>
      <c r="S5" s="8" t="s">
        <v>11</v>
      </c>
      <c r="T5" s="8" t="s">
        <v>12</v>
      </c>
      <c r="U5" s="8" t="s">
        <v>11</v>
      </c>
      <c r="V5" s="8" t="s">
        <v>12</v>
      </c>
      <c r="W5" s="10" t="s">
        <v>13</v>
      </c>
      <c r="X5" s="10" t="s">
        <v>14</v>
      </c>
    </row>
    <row r="6" spans="1:24" ht="25.5" customHeight="1">
      <c r="A6" s="11" t="s">
        <v>15</v>
      </c>
      <c r="B6" s="12" t="s">
        <v>16</v>
      </c>
      <c r="C6" s="13">
        <v>435</v>
      </c>
      <c r="D6" s="13">
        <v>437</v>
      </c>
      <c r="E6" s="13">
        <v>427</v>
      </c>
      <c r="F6" s="13">
        <v>12</v>
      </c>
      <c r="G6" s="14"/>
      <c r="H6" s="14"/>
      <c r="I6" s="14"/>
      <c r="J6" s="14"/>
      <c r="K6" s="14"/>
      <c r="L6" s="14"/>
      <c r="M6" s="14"/>
      <c r="N6" s="15"/>
      <c r="O6" s="16"/>
      <c r="P6" s="16"/>
      <c r="Q6" s="16"/>
      <c r="R6" s="16"/>
      <c r="S6" s="16"/>
      <c r="T6" s="16"/>
      <c r="U6" s="16"/>
      <c r="V6" s="16"/>
      <c r="W6" s="17">
        <f>D6+F6+H6+J6+L6+N6+P6+R6+T6+V6</f>
        <v>449</v>
      </c>
      <c r="X6" s="18"/>
    </row>
    <row r="7" spans="1:24" ht="25.5" customHeight="1">
      <c r="A7" s="19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  <c r="O7" s="16"/>
      <c r="P7" s="16"/>
      <c r="Q7" s="16"/>
      <c r="R7" s="16"/>
      <c r="S7" s="16"/>
      <c r="T7" s="16"/>
      <c r="U7" s="16"/>
      <c r="V7" s="16"/>
      <c r="W7" s="20"/>
      <c r="X7" s="21"/>
    </row>
    <row r="8" spans="1:24" ht="25.5" customHeight="1">
      <c r="A8" s="11" t="s">
        <v>17</v>
      </c>
      <c r="B8" s="12" t="s">
        <v>18</v>
      </c>
      <c r="C8" s="13">
        <v>438</v>
      </c>
      <c r="D8" s="13">
        <v>100</v>
      </c>
      <c r="E8" s="13">
        <v>410</v>
      </c>
      <c r="F8" s="13">
        <v>12</v>
      </c>
      <c r="G8" s="14"/>
      <c r="H8" s="14"/>
      <c r="I8" s="14"/>
      <c r="J8" s="14"/>
      <c r="K8" s="14"/>
      <c r="L8" s="14"/>
      <c r="M8" s="14"/>
      <c r="N8" s="15"/>
      <c r="O8" s="16"/>
      <c r="P8" s="16"/>
      <c r="Q8" s="16"/>
      <c r="R8" s="16"/>
      <c r="S8" s="16"/>
      <c r="T8" s="16"/>
      <c r="U8" s="16"/>
      <c r="V8" s="16"/>
      <c r="W8" s="20">
        <f>D8+F8+H8+J8+L8+N8+P8+R8+T8+V8</f>
        <v>112</v>
      </c>
      <c r="X8" s="21"/>
    </row>
    <row r="9" spans="1:24" ht="25.5" customHeight="1">
      <c r="A9" s="19"/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5"/>
      <c r="O9" s="16"/>
      <c r="P9" s="16"/>
      <c r="Q9" s="16"/>
      <c r="R9" s="16"/>
      <c r="S9" s="16"/>
      <c r="T9" s="16"/>
      <c r="U9" s="16"/>
      <c r="V9" s="16"/>
      <c r="W9" s="20"/>
      <c r="X9" s="21"/>
    </row>
    <row r="10" spans="1:24" ht="25.5" customHeight="1">
      <c r="A10" s="11" t="s">
        <v>19</v>
      </c>
      <c r="B10" s="12" t="s">
        <v>20</v>
      </c>
      <c r="C10" s="13">
        <v>403</v>
      </c>
      <c r="D10" s="13">
        <v>168</v>
      </c>
      <c r="E10" s="13">
        <v>426</v>
      </c>
      <c r="F10" s="13">
        <v>2</v>
      </c>
      <c r="G10" s="14"/>
      <c r="H10" s="14"/>
      <c r="I10" s="14"/>
      <c r="J10" s="14"/>
      <c r="K10" s="14"/>
      <c r="L10" s="14"/>
      <c r="M10" s="14"/>
      <c r="N10" s="15"/>
      <c r="O10" s="16"/>
      <c r="P10" s="16"/>
      <c r="Q10" s="16"/>
      <c r="R10" s="16"/>
      <c r="S10" s="16"/>
      <c r="T10" s="16"/>
      <c r="U10" s="16"/>
      <c r="V10" s="16"/>
      <c r="W10" s="20">
        <f>D10+F10+H10+J10+L10+N10+P10+R10+T10+V10</f>
        <v>170</v>
      </c>
      <c r="X10" s="21"/>
    </row>
    <row r="11" spans="1:24" ht="25.5" customHeight="1">
      <c r="A11" s="19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5"/>
      <c r="O11" s="16"/>
      <c r="P11" s="16"/>
      <c r="Q11" s="16"/>
      <c r="R11" s="16"/>
      <c r="S11" s="16"/>
      <c r="T11" s="16"/>
      <c r="U11" s="16"/>
      <c r="V11" s="16"/>
      <c r="W11" s="20"/>
      <c r="X11" s="21"/>
    </row>
    <row r="12" spans="1:24" ht="25.5" customHeight="1">
      <c r="A12" s="11" t="s">
        <v>21</v>
      </c>
      <c r="B12" s="12" t="s">
        <v>22</v>
      </c>
      <c r="C12" s="13"/>
      <c r="D12" s="13"/>
      <c r="E12" s="13"/>
      <c r="F12" s="13"/>
      <c r="G12" s="14">
        <v>369</v>
      </c>
      <c r="H12" s="14">
        <v>50</v>
      </c>
      <c r="I12" s="14"/>
      <c r="J12" s="14"/>
      <c r="K12" s="14"/>
      <c r="L12" s="14"/>
      <c r="M12" s="14"/>
      <c r="N12" s="15"/>
      <c r="O12" s="16"/>
      <c r="P12" s="16"/>
      <c r="Q12" s="16"/>
      <c r="R12" s="16"/>
      <c r="S12" s="16"/>
      <c r="T12" s="16"/>
      <c r="U12" s="16"/>
      <c r="V12" s="16"/>
      <c r="W12" s="20">
        <f>H12</f>
        <v>50</v>
      </c>
      <c r="X12" s="21">
        <f>L12+N12+T12+V12</f>
        <v>0</v>
      </c>
    </row>
    <row r="13" spans="1:24" ht="25.5" customHeight="1">
      <c r="A13" s="19"/>
      <c r="B13" s="12" t="s">
        <v>23</v>
      </c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6"/>
      <c r="R13" s="16"/>
      <c r="S13" s="16"/>
      <c r="T13" s="16"/>
      <c r="U13" s="16">
        <v>99</v>
      </c>
      <c r="V13" s="16">
        <v>23</v>
      </c>
      <c r="W13" s="20">
        <f aca="true" t="shared" si="0" ref="W13:W34">D13+F13+H13+J13+P13+R13</f>
        <v>0</v>
      </c>
      <c r="X13" s="21">
        <f aca="true" t="shared" si="1" ref="X13:X34">L13+N13+T13+V13</f>
        <v>23</v>
      </c>
    </row>
    <row r="14" spans="1:24" ht="25.5" customHeight="1">
      <c r="A14" s="19"/>
      <c r="B14" s="12" t="s">
        <v>24</v>
      </c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5"/>
      <c r="O14" s="16"/>
      <c r="P14" s="16"/>
      <c r="Q14" s="16"/>
      <c r="R14" s="16"/>
      <c r="S14" s="16">
        <v>90</v>
      </c>
      <c r="T14" s="16">
        <v>34</v>
      </c>
      <c r="U14" s="16">
        <v>85</v>
      </c>
      <c r="V14" s="16">
        <v>10</v>
      </c>
      <c r="W14" s="20">
        <f t="shared" si="0"/>
        <v>0</v>
      </c>
      <c r="X14" s="21">
        <f t="shared" si="1"/>
        <v>44</v>
      </c>
    </row>
    <row r="15" spans="1:24" ht="25.5" customHeight="1">
      <c r="A15" s="19"/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5"/>
      <c r="O15" s="16"/>
      <c r="P15" s="16"/>
      <c r="Q15" s="16"/>
      <c r="R15" s="16"/>
      <c r="S15" s="16"/>
      <c r="T15" s="16"/>
      <c r="U15" s="16"/>
      <c r="V15" s="16"/>
      <c r="W15" s="20"/>
      <c r="X15" s="21"/>
    </row>
    <row r="16" spans="1:24" ht="25.5" customHeight="1">
      <c r="A16" s="11" t="s">
        <v>25</v>
      </c>
      <c r="B16" s="12" t="s">
        <v>26</v>
      </c>
      <c r="C16" s="13"/>
      <c r="D16" s="13"/>
      <c r="E16" s="13"/>
      <c r="F16" s="13"/>
      <c r="G16" s="14">
        <v>341</v>
      </c>
      <c r="H16" s="14">
        <v>60</v>
      </c>
      <c r="I16" s="14"/>
      <c r="J16" s="14"/>
      <c r="K16" s="14">
        <v>240</v>
      </c>
      <c r="L16" s="14">
        <v>115</v>
      </c>
      <c r="M16" s="14">
        <v>240</v>
      </c>
      <c r="N16" s="15">
        <v>5</v>
      </c>
      <c r="O16" s="16"/>
      <c r="P16" s="16"/>
      <c r="Q16" s="16"/>
      <c r="R16" s="16"/>
      <c r="S16" s="16"/>
      <c r="T16" s="16"/>
      <c r="U16" s="16"/>
      <c r="V16" s="16"/>
      <c r="W16" s="20">
        <f>H16+J16+P16+R16</f>
        <v>60</v>
      </c>
      <c r="X16" s="21">
        <f>L16+N16</f>
        <v>120</v>
      </c>
    </row>
    <row r="17" spans="1:24" ht="39" customHeight="1">
      <c r="A17" s="19"/>
      <c r="B17" s="12" t="s">
        <v>27</v>
      </c>
      <c r="C17" s="13"/>
      <c r="D17" s="13"/>
      <c r="E17" s="13"/>
      <c r="F17" s="13"/>
      <c r="G17" s="14">
        <v>387</v>
      </c>
      <c r="H17" s="14">
        <v>78</v>
      </c>
      <c r="I17" s="14">
        <v>381</v>
      </c>
      <c r="J17" s="14">
        <v>2</v>
      </c>
      <c r="K17" s="14">
        <v>357</v>
      </c>
      <c r="L17" s="14">
        <v>38</v>
      </c>
      <c r="M17" s="14">
        <v>348</v>
      </c>
      <c r="N17" s="15">
        <v>11</v>
      </c>
      <c r="O17" s="16"/>
      <c r="P17" s="16"/>
      <c r="Q17" s="16"/>
      <c r="R17" s="16"/>
      <c r="S17" s="16"/>
      <c r="T17" s="16"/>
      <c r="U17" s="16"/>
      <c r="V17" s="16"/>
      <c r="W17" s="20">
        <f t="shared" si="0"/>
        <v>80</v>
      </c>
      <c r="X17" s="21">
        <f>L17+N17</f>
        <v>49</v>
      </c>
    </row>
    <row r="18" spans="1:24" ht="38.25">
      <c r="A18" s="19"/>
      <c r="B18" s="12" t="s">
        <v>28</v>
      </c>
      <c r="C18" s="13"/>
      <c r="D18" s="13"/>
      <c r="E18" s="13"/>
      <c r="F18" s="13"/>
      <c r="G18" s="14">
        <v>395</v>
      </c>
      <c r="H18" s="14">
        <v>121</v>
      </c>
      <c r="I18" s="14">
        <v>388</v>
      </c>
      <c r="J18" s="14">
        <v>7</v>
      </c>
      <c r="K18" s="14"/>
      <c r="L18" s="14"/>
      <c r="M18" s="14"/>
      <c r="N18" s="15"/>
      <c r="O18" s="16"/>
      <c r="P18" s="16"/>
      <c r="Q18" s="16"/>
      <c r="R18" s="16"/>
      <c r="S18" s="16"/>
      <c r="T18" s="16"/>
      <c r="U18" s="16"/>
      <c r="V18" s="16"/>
      <c r="W18" s="20">
        <f t="shared" si="0"/>
        <v>128</v>
      </c>
      <c r="X18" s="21">
        <f t="shared" si="1"/>
        <v>0</v>
      </c>
    </row>
    <row r="19" spans="1:24" ht="38.25">
      <c r="A19" s="19"/>
      <c r="B19" s="12" t="s">
        <v>29</v>
      </c>
      <c r="C19" s="13"/>
      <c r="D19" s="13"/>
      <c r="E19" s="13"/>
      <c r="F19" s="13"/>
      <c r="G19" s="14">
        <v>361</v>
      </c>
      <c r="H19" s="14">
        <v>76</v>
      </c>
      <c r="I19" s="14">
        <v>337</v>
      </c>
      <c r="J19" s="14">
        <v>4</v>
      </c>
      <c r="K19" s="14">
        <v>317</v>
      </c>
      <c r="L19" s="14">
        <v>43</v>
      </c>
      <c r="M19" s="14">
        <v>311</v>
      </c>
      <c r="N19" s="15">
        <v>7</v>
      </c>
      <c r="O19" s="16"/>
      <c r="P19" s="16"/>
      <c r="Q19" s="16"/>
      <c r="R19" s="16"/>
      <c r="S19" s="16"/>
      <c r="T19" s="16"/>
      <c r="U19" s="16"/>
      <c r="V19" s="16"/>
      <c r="W19" s="20">
        <f t="shared" si="0"/>
        <v>80</v>
      </c>
      <c r="X19" s="21">
        <f>L19+N19</f>
        <v>50</v>
      </c>
    </row>
    <row r="20" spans="1:24" ht="38.25">
      <c r="A20" s="19"/>
      <c r="B20" s="12" t="s">
        <v>30</v>
      </c>
      <c r="C20" s="13"/>
      <c r="D20" s="13"/>
      <c r="E20" s="13"/>
      <c r="F20" s="13"/>
      <c r="G20" s="14">
        <v>349</v>
      </c>
      <c r="H20" s="14">
        <v>78</v>
      </c>
      <c r="I20" s="14">
        <v>334</v>
      </c>
      <c r="J20" s="14">
        <v>2</v>
      </c>
      <c r="K20" s="14">
        <v>268</v>
      </c>
      <c r="L20" s="14">
        <v>63</v>
      </c>
      <c r="M20" s="14">
        <v>272</v>
      </c>
      <c r="N20" s="15">
        <v>7</v>
      </c>
      <c r="O20" s="16"/>
      <c r="P20" s="16"/>
      <c r="Q20" s="16"/>
      <c r="R20" s="16"/>
      <c r="S20" s="16"/>
      <c r="T20" s="16"/>
      <c r="U20" s="16"/>
      <c r="V20" s="16"/>
      <c r="W20" s="20">
        <f t="shared" si="0"/>
        <v>80</v>
      </c>
      <c r="X20" s="21">
        <f>L20+N20</f>
        <v>70</v>
      </c>
    </row>
    <row r="21" spans="1:24" ht="63.75">
      <c r="A21" s="19"/>
      <c r="B21" s="12" t="s">
        <v>31</v>
      </c>
      <c r="C21" s="13"/>
      <c r="D21" s="13"/>
      <c r="E21" s="13"/>
      <c r="F21" s="13"/>
      <c r="G21" s="14">
        <v>295</v>
      </c>
      <c r="H21" s="14">
        <v>78</v>
      </c>
      <c r="I21" s="14">
        <v>295</v>
      </c>
      <c r="J21" s="14">
        <v>2</v>
      </c>
      <c r="K21" s="14">
        <v>289</v>
      </c>
      <c r="L21" s="14">
        <v>48</v>
      </c>
      <c r="M21" s="14">
        <v>290</v>
      </c>
      <c r="N21" s="15">
        <v>2</v>
      </c>
      <c r="O21" s="16"/>
      <c r="P21" s="16"/>
      <c r="Q21" s="16"/>
      <c r="R21" s="16"/>
      <c r="S21" s="16"/>
      <c r="T21" s="16"/>
      <c r="U21" s="16"/>
      <c r="V21" s="16"/>
      <c r="W21" s="20">
        <f t="shared" si="0"/>
        <v>80</v>
      </c>
      <c r="X21" s="21">
        <f>L21+N21</f>
        <v>50</v>
      </c>
    </row>
    <row r="22" spans="1:24" ht="38.25">
      <c r="A22" s="19"/>
      <c r="B22" s="12" t="s">
        <v>32</v>
      </c>
      <c r="C22" s="13"/>
      <c r="D22" s="13"/>
      <c r="E22" s="13"/>
      <c r="F22" s="13"/>
      <c r="G22" s="14">
        <v>326</v>
      </c>
      <c r="H22" s="14">
        <v>69</v>
      </c>
      <c r="I22" s="14">
        <v>326</v>
      </c>
      <c r="J22" s="14">
        <v>1</v>
      </c>
      <c r="K22" s="14"/>
      <c r="L22" s="14"/>
      <c r="M22" s="14"/>
      <c r="N22" s="15"/>
      <c r="O22" s="16"/>
      <c r="P22" s="16"/>
      <c r="Q22" s="16"/>
      <c r="R22" s="16"/>
      <c r="S22" s="16"/>
      <c r="T22" s="16"/>
      <c r="U22" s="16"/>
      <c r="V22" s="16"/>
      <c r="W22" s="20">
        <f t="shared" si="0"/>
        <v>70</v>
      </c>
      <c r="X22" s="21">
        <f t="shared" si="1"/>
        <v>0</v>
      </c>
    </row>
    <row r="23" spans="1:24" ht="51">
      <c r="A23" s="19"/>
      <c r="B23" s="12" t="s">
        <v>33</v>
      </c>
      <c r="C23" s="13"/>
      <c r="D23" s="13"/>
      <c r="E23" s="13"/>
      <c r="F23" s="13"/>
      <c r="G23" s="14"/>
      <c r="H23" s="14"/>
      <c r="I23" s="14"/>
      <c r="J23" s="14"/>
      <c r="K23" s="14">
        <v>301</v>
      </c>
      <c r="L23" s="14">
        <v>90</v>
      </c>
      <c r="M23" s="14">
        <v>296</v>
      </c>
      <c r="N23" s="15">
        <v>10</v>
      </c>
      <c r="O23" s="16"/>
      <c r="P23" s="16"/>
      <c r="Q23" s="16"/>
      <c r="R23" s="16"/>
      <c r="S23" s="16"/>
      <c r="T23" s="16"/>
      <c r="U23" s="16"/>
      <c r="V23" s="16"/>
      <c r="W23" s="20">
        <f t="shared" si="0"/>
        <v>0</v>
      </c>
      <c r="X23" s="21">
        <f t="shared" si="1"/>
        <v>100</v>
      </c>
    </row>
    <row r="24" spans="1:24" ht="25.5" customHeight="1">
      <c r="A24" s="19"/>
      <c r="B24" s="12" t="s">
        <v>34</v>
      </c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5"/>
      <c r="O24" s="16">
        <v>33</v>
      </c>
      <c r="P24" s="16">
        <v>27</v>
      </c>
      <c r="Q24" s="16">
        <v>30</v>
      </c>
      <c r="R24" s="16">
        <v>2</v>
      </c>
      <c r="S24" s="16">
        <v>78</v>
      </c>
      <c r="T24" s="16">
        <v>24</v>
      </c>
      <c r="U24" s="16">
        <v>76</v>
      </c>
      <c r="V24" s="16">
        <v>6</v>
      </c>
      <c r="W24" s="20">
        <f t="shared" si="0"/>
        <v>29</v>
      </c>
      <c r="X24" s="21">
        <f>L24+N24+T24+V24</f>
        <v>30</v>
      </c>
    </row>
    <row r="25" spans="1:24" ht="25.5" customHeight="1">
      <c r="A25" s="19"/>
      <c r="B25" s="12" t="s">
        <v>35</v>
      </c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5"/>
      <c r="O25" s="16">
        <v>40</v>
      </c>
      <c r="P25" s="16">
        <v>23</v>
      </c>
      <c r="Q25" s="16" t="s">
        <v>36</v>
      </c>
      <c r="R25" s="16"/>
      <c r="S25" s="16">
        <v>63</v>
      </c>
      <c r="T25" s="16">
        <v>43</v>
      </c>
      <c r="U25" s="16">
        <v>55</v>
      </c>
      <c r="V25" s="16">
        <v>7</v>
      </c>
      <c r="W25" s="20">
        <f t="shared" si="0"/>
        <v>23</v>
      </c>
      <c r="X25" s="21">
        <f>L25+N25+T25+V25</f>
        <v>50</v>
      </c>
    </row>
    <row r="26" spans="1:24" ht="25.5" customHeight="1">
      <c r="A26" s="19"/>
      <c r="B26" s="12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5"/>
      <c r="O26" s="16"/>
      <c r="P26" s="16"/>
      <c r="Q26" s="16"/>
      <c r="R26" s="16"/>
      <c r="S26" s="16"/>
      <c r="T26" s="16"/>
      <c r="U26" s="16"/>
      <c r="V26" s="16"/>
      <c r="W26" s="20"/>
      <c r="X26" s="21"/>
    </row>
    <row r="27" spans="1:24" ht="25.5" customHeight="1">
      <c r="A27" s="11" t="s">
        <v>37</v>
      </c>
      <c r="B27" s="12" t="s">
        <v>38</v>
      </c>
      <c r="C27" s="13"/>
      <c r="D27" s="13"/>
      <c r="E27" s="13"/>
      <c r="F27" s="13"/>
      <c r="G27" s="14">
        <v>420</v>
      </c>
      <c r="H27" s="14">
        <v>20</v>
      </c>
      <c r="I27" s="14">
        <v>376</v>
      </c>
      <c r="J27" s="14">
        <v>14</v>
      </c>
      <c r="K27" s="14"/>
      <c r="L27" s="14"/>
      <c r="M27" s="14">
        <v>276</v>
      </c>
      <c r="N27" s="15">
        <v>29</v>
      </c>
      <c r="O27" s="16">
        <v>53</v>
      </c>
      <c r="P27" s="16">
        <v>15</v>
      </c>
      <c r="Q27" s="16">
        <v>82</v>
      </c>
      <c r="R27" s="16">
        <v>1</v>
      </c>
      <c r="S27" s="16" t="s">
        <v>36</v>
      </c>
      <c r="T27" s="16"/>
      <c r="U27" s="16" t="s">
        <v>36</v>
      </c>
      <c r="V27" s="16"/>
      <c r="W27" s="20">
        <f t="shared" si="0"/>
        <v>50</v>
      </c>
      <c r="X27" s="21">
        <f>L27+N27+T27+V27</f>
        <v>29</v>
      </c>
    </row>
    <row r="28" spans="1:24" ht="25.5" customHeight="1">
      <c r="A28" s="19"/>
      <c r="B28" s="12" t="s">
        <v>39</v>
      </c>
      <c r="C28" s="13"/>
      <c r="D28" s="13"/>
      <c r="E28" s="13"/>
      <c r="F28" s="13"/>
      <c r="G28" s="14">
        <v>402</v>
      </c>
      <c r="H28" s="14">
        <v>64</v>
      </c>
      <c r="I28" s="14">
        <v>396</v>
      </c>
      <c r="J28" s="14">
        <v>1</v>
      </c>
      <c r="K28" s="14"/>
      <c r="L28" s="14"/>
      <c r="M28" s="14">
        <v>248</v>
      </c>
      <c r="N28" s="15">
        <v>51</v>
      </c>
      <c r="O28" s="16"/>
      <c r="P28" s="16"/>
      <c r="Q28" s="16"/>
      <c r="R28" s="16"/>
      <c r="S28" s="16"/>
      <c r="T28" s="16"/>
      <c r="U28" s="16"/>
      <c r="V28" s="16"/>
      <c r="W28" s="20">
        <f t="shared" si="0"/>
        <v>65</v>
      </c>
      <c r="X28" s="21">
        <f>L28+N28+T28+V28</f>
        <v>51</v>
      </c>
    </row>
    <row r="29" spans="1:24" ht="25.5" customHeight="1">
      <c r="A29" s="19"/>
      <c r="B29" s="12" t="s">
        <v>40</v>
      </c>
      <c r="C29" s="13"/>
      <c r="D29" s="13"/>
      <c r="E29" s="13"/>
      <c r="F29" s="13"/>
      <c r="G29" s="14">
        <v>408</v>
      </c>
      <c r="H29" s="14">
        <v>48</v>
      </c>
      <c r="I29" s="14">
        <v>404</v>
      </c>
      <c r="J29" s="14">
        <v>2</v>
      </c>
      <c r="K29" s="14"/>
      <c r="L29" s="14"/>
      <c r="M29" s="14">
        <v>240</v>
      </c>
      <c r="N29" s="15">
        <v>63</v>
      </c>
      <c r="O29" s="16"/>
      <c r="P29" s="16"/>
      <c r="Q29" s="16"/>
      <c r="R29" s="16"/>
      <c r="S29" s="16"/>
      <c r="T29" s="16"/>
      <c r="U29" s="16"/>
      <c r="V29" s="16"/>
      <c r="W29" s="20">
        <f t="shared" si="0"/>
        <v>50</v>
      </c>
      <c r="X29" s="21">
        <f t="shared" si="1"/>
        <v>63</v>
      </c>
    </row>
    <row r="30" spans="1:24" ht="25.5" customHeight="1">
      <c r="A30" s="19"/>
      <c r="B30" s="12" t="s">
        <v>41</v>
      </c>
      <c r="C30" s="13"/>
      <c r="D30" s="13"/>
      <c r="E30" s="13"/>
      <c r="F30" s="13"/>
      <c r="G30" s="14">
        <v>393</v>
      </c>
      <c r="H30" s="14">
        <v>119</v>
      </c>
      <c r="I30" s="14">
        <v>392</v>
      </c>
      <c r="J30" s="14">
        <v>1</v>
      </c>
      <c r="K30" s="14"/>
      <c r="L30" s="14"/>
      <c r="M30" s="14">
        <v>260</v>
      </c>
      <c r="N30" s="15">
        <v>100</v>
      </c>
      <c r="O30" s="16"/>
      <c r="P30" s="16"/>
      <c r="Q30" s="16"/>
      <c r="R30" s="16"/>
      <c r="S30" s="16"/>
      <c r="T30" s="16"/>
      <c r="U30" s="16"/>
      <c r="V30" s="16"/>
      <c r="W30" s="20">
        <f t="shared" si="0"/>
        <v>120</v>
      </c>
      <c r="X30" s="21">
        <f t="shared" si="1"/>
        <v>100</v>
      </c>
    </row>
    <row r="31" spans="1:24" ht="25.5" customHeight="1">
      <c r="A31" s="19"/>
      <c r="B31" s="12" t="s">
        <v>42</v>
      </c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5"/>
      <c r="O31" s="16">
        <v>55</v>
      </c>
      <c r="P31" s="16">
        <v>23</v>
      </c>
      <c r="Q31" s="16" t="s">
        <v>36</v>
      </c>
      <c r="R31" s="16">
        <v>58</v>
      </c>
      <c r="S31" s="16">
        <v>16</v>
      </c>
      <c r="T31" s="16">
        <v>65</v>
      </c>
      <c r="U31" s="16">
        <v>1</v>
      </c>
      <c r="V31" s="16"/>
      <c r="W31" s="20">
        <f t="shared" si="0"/>
        <v>81</v>
      </c>
      <c r="X31" s="21">
        <f t="shared" si="1"/>
        <v>65</v>
      </c>
    </row>
    <row r="32" spans="1:24" ht="25.5" customHeight="1">
      <c r="A32" s="19"/>
      <c r="B32" s="12" t="s">
        <v>43</v>
      </c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5"/>
      <c r="O32" s="16">
        <v>57</v>
      </c>
      <c r="P32" s="16">
        <v>29</v>
      </c>
      <c r="Q32" s="16" t="s">
        <v>36</v>
      </c>
      <c r="R32" s="16">
        <v>59</v>
      </c>
      <c r="S32" s="16">
        <v>23</v>
      </c>
      <c r="T32" s="16">
        <v>90</v>
      </c>
      <c r="U32" s="16">
        <v>1</v>
      </c>
      <c r="V32" s="16"/>
      <c r="W32" s="20">
        <f t="shared" si="0"/>
        <v>88</v>
      </c>
      <c r="X32" s="21">
        <f t="shared" si="1"/>
        <v>90</v>
      </c>
    </row>
    <row r="33" spans="1:24" ht="25.5" customHeight="1">
      <c r="A33" s="19"/>
      <c r="B33" s="12" t="s">
        <v>44</v>
      </c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5"/>
      <c r="O33" s="16"/>
      <c r="P33" s="16"/>
      <c r="Q33" s="16"/>
      <c r="R33" s="16"/>
      <c r="S33" s="16">
        <v>65</v>
      </c>
      <c r="T33" s="16">
        <v>18</v>
      </c>
      <c r="U33" s="16">
        <v>59</v>
      </c>
      <c r="V33" s="16">
        <v>4</v>
      </c>
      <c r="W33" s="20">
        <f t="shared" si="0"/>
        <v>0</v>
      </c>
      <c r="X33" s="21">
        <f t="shared" si="1"/>
        <v>22</v>
      </c>
    </row>
    <row r="34" spans="1:24" ht="38.25">
      <c r="A34" s="19"/>
      <c r="B34" s="12" t="s">
        <v>45</v>
      </c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3" t="s">
        <v>36</v>
      </c>
      <c r="P34" s="13"/>
      <c r="Q34" s="13" t="s">
        <v>36</v>
      </c>
      <c r="R34" s="13"/>
      <c r="S34" s="13"/>
      <c r="T34" s="13"/>
      <c r="U34" s="13"/>
      <c r="V34" s="16"/>
      <c r="W34" s="20">
        <f t="shared" si="0"/>
        <v>0</v>
      </c>
      <c r="X34" s="21">
        <f t="shared" si="1"/>
        <v>0</v>
      </c>
    </row>
    <row r="35" spans="1:24" ht="38.25">
      <c r="A35" s="19"/>
      <c r="B35" s="12" t="s">
        <v>46</v>
      </c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3">
        <v>36</v>
      </c>
      <c r="P35" s="13"/>
      <c r="Q35" s="13"/>
      <c r="R35" s="13"/>
      <c r="S35" s="13"/>
      <c r="T35" s="13"/>
      <c r="U35" s="13"/>
      <c r="V35" s="16"/>
      <c r="W35" s="20"/>
      <c r="X35" s="21"/>
    </row>
    <row r="36" spans="1:24" ht="38.25">
      <c r="A36" s="19"/>
      <c r="B36" s="12" t="s">
        <v>47</v>
      </c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3">
        <v>36</v>
      </c>
      <c r="P36" s="13">
        <v>52</v>
      </c>
      <c r="Q36" s="13"/>
      <c r="R36" s="13"/>
      <c r="S36" s="13"/>
      <c r="T36" s="13"/>
      <c r="U36" s="13"/>
      <c r="V36" s="16"/>
      <c r="W36" s="21">
        <f>P36</f>
        <v>52</v>
      </c>
      <c r="X36" s="21"/>
    </row>
    <row r="37" spans="1:24" ht="25.5" customHeight="1">
      <c r="A37" s="19"/>
      <c r="B37" s="12" t="s">
        <v>48</v>
      </c>
      <c r="C37" s="13"/>
      <c r="D37" s="13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3">
        <v>36</v>
      </c>
      <c r="P37" s="13">
        <v>52</v>
      </c>
      <c r="Q37" s="13">
        <v>36</v>
      </c>
      <c r="R37" s="13"/>
      <c r="S37" s="13"/>
      <c r="T37" s="13"/>
      <c r="U37" s="13"/>
      <c r="V37" s="16"/>
      <c r="W37" s="21">
        <f>P37</f>
        <v>52</v>
      </c>
      <c r="X37" s="21"/>
    </row>
    <row r="38" spans="1:24" ht="25.5" customHeight="1">
      <c r="A38" s="19"/>
      <c r="B38" s="12" t="s">
        <v>49</v>
      </c>
      <c r="C38" s="13"/>
      <c r="D38" s="13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13" t="s">
        <v>36</v>
      </c>
      <c r="T38" s="13"/>
      <c r="U38" s="13" t="s">
        <v>36</v>
      </c>
      <c r="V38" s="16"/>
      <c r="W38" s="20"/>
      <c r="X38" s="21"/>
    </row>
    <row r="39" spans="1:24" ht="25.5" customHeight="1">
      <c r="A39" s="19"/>
      <c r="B39" s="12" t="s">
        <v>50</v>
      </c>
      <c r="C39" s="13"/>
      <c r="D39" s="13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>
        <v>80</v>
      </c>
      <c r="T39" s="13">
        <v>15</v>
      </c>
      <c r="U39" s="13">
        <v>80</v>
      </c>
      <c r="V39" s="16">
        <v>3</v>
      </c>
      <c r="W39" s="20"/>
      <c r="X39" s="21">
        <f>T39+V39</f>
        <v>18</v>
      </c>
    </row>
    <row r="40" spans="1:24" ht="25.5" customHeight="1" thickBot="1">
      <c r="A40" s="22"/>
      <c r="B40" s="23" t="s">
        <v>51</v>
      </c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4"/>
      <c r="P40" s="24"/>
      <c r="Q40" s="24"/>
      <c r="R40" s="24"/>
      <c r="S40" s="24">
        <v>53</v>
      </c>
      <c r="T40" s="24">
        <v>13</v>
      </c>
      <c r="U40" s="24">
        <v>53</v>
      </c>
      <c r="V40" s="26">
        <v>2</v>
      </c>
      <c r="W40" s="27"/>
      <c r="X40" s="28">
        <f>T40+V40</f>
        <v>15</v>
      </c>
    </row>
    <row r="41" spans="23:24" ht="25.5" customHeight="1">
      <c r="W41" s="1">
        <f>SUM(W6:W40)</f>
        <v>1969</v>
      </c>
      <c r="X41">
        <f>SUM(X6:X40)</f>
        <v>1039</v>
      </c>
    </row>
    <row r="43" spans="1:9" ht="25.5" customHeight="1">
      <c r="A43" t="s">
        <v>0</v>
      </c>
      <c r="B43" s="36" t="s">
        <v>52</v>
      </c>
      <c r="C43" s="36"/>
      <c r="D43" s="36"/>
      <c r="E43" s="36"/>
      <c r="F43" s="36"/>
      <c r="G43" s="36"/>
      <c r="H43" s="3"/>
      <c r="I43" s="3"/>
    </row>
    <row r="44" spans="1:7" ht="25.5" customHeight="1">
      <c r="A44" t="s">
        <v>1</v>
      </c>
      <c r="B44" s="36" t="s">
        <v>53</v>
      </c>
      <c r="C44" s="36"/>
      <c r="D44" s="36"/>
      <c r="E44" s="36"/>
      <c r="F44" s="36"/>
      <c r="G44" s="36"/>
    </row>
    <row r="45" spans="1:7" ht="25.5" customHeight="1">
      <c r="A45" t="s">
        <v>2</v>
      </c>
      <c r="B45" s="36" t="s">
        <v>54</v>
      </c>
      <c r="C45" s="36"/>
      <c r="D45" s="36"/>
      <c r="E45" s="36"/>
      <c r="F45" s="36"/>
      <c r="G45" s="36"/>
    </row>
    <row r="46" spans="1:7" ht="25.5" customHeight="1">
      <c r="A46" t="s">
        <v>3</v>
      </c>
      <c r="B46" s="36" t="s">
        <v>55</v>
      </c>
      <c r="C46" s="36"/>
      <c r="D46" s="36"/>
      <c r="E46" s="36"/>
      <c r="F46" s="36"/>
      <c r="G46" s="36"/>
    </row>
    <row r="47" spans="1:7" ht="25.5" customHeight="1">
      <c r="A47" t="s">
        <v>4</v>
      </c>
      <c r="B47" s="36" t="s">
        <v>56</v>
      </c>
      <c r="C47" s="36"/>
      <c r="D47" s="36"/>
      <c r="E47" s="36"/>
      <c r="F47" s="36"/>
      <c r="G47" s="36"/>
    </row>
    <row r="48" spans="1:7" ht="25.5" customHeight="1">
      <c r="A48" t="s">
        <v>5</v>
      </c>
      <c r="B48" s="36" t="s">
        <v>57</v>
      </c>
      <c r="C48" s="36"/>
      <c r="D48" s="36"/>
      <c r="E48" s="36"/>
      <c r="F48" s="36"/>
      <c r="G48" s="36"/>
    </row>
    <row r="49" spans="1:7" ht="25.5" customHeight="1">
      <c r="A49" t="s">
        <v>6</v>
      </c>
      <c r="B49" s="36" t="s">
        <v>58</v>
      </c>
      <c r="C49" s="36"/>
      <c r="D49" s="36"/>
      <c r="E49" s="36"/>
      <c r="F49" s="36"/>
      <c r="G49" s="36"/>
    </row>
    <row r="50" spans="1:7" ht="25.5" customHeight="1">
      <c r="A50" t="s">
        <v>7</v>
      </c>
      <c r="B50" s="36" t="s">
        <v>59</v>
      </c>
      <c r="C50" s="36"/>
      <c r="D50" s="36"/>
      <c r="E50" s="36"/>
      <c r="F50" s="36"/>
      <c r="G50" s="36"/>
    </row>
    <row r="51" spans="1:7" ht="25.5" customHeight="1">
      <c r="A51" t="s">
        <v>8</v>
      </c>
      <c r="B51" s="36" t="s">
        <v>60</v>
      </c>
      <c r="C51" s="36"/>
      <c r="D51" s="36"/>
      <c r="E51" s="36"/>
      <c r="F51" s="36"/>
      <c r="G51" s="36"/>
    </row>
    <row r="52" spans="1:7" ht="25.5" customHeight="1">
      <c r="A52" t="s">
        <v>9</v>
      </c>
      <c r="B52" s="36" t="s">
        <v>61</v>
      </c>
      <c r="C52" s="36"/>
      <c r="D52" s="36"/>
      <c r="E52" s="36"/>
      <c r="F52" s="36"/>
      <c r="G52" s="36"/>
    </row>
    <row r="53" spans="1:2" ht="25.5" customHeight="1">
      <c r="A53" t="s">
        <v>36</v>
      </c>
      <c r="B53" s="3" t="s">
        <v>62</v>
      </c>
    </row>
  </sheetData>
  <sheetProtection/>
  <mergeCells count="22">
    <mergeCell ref="B51:G51"/>
    <mergeCell ref="B52:G52"/>
    <mergeCell ref="B47:G47"/>
    <mergeCell ref="B48:G48"/>
    <mergeCell ref="B49:G49"/>
    <mergeCell ref="B50:G50"/>
    <mergeCell ref="B43:G43"/>
    <mergeCell ref="B44:G44"/>
    <mergeCell ref="B45:G45"/>
    <mergeCell ref="B46:G46"/>
    <mergeCell ref="Q4:R4"/>
    <mergeCell ref="S4:T4"/>
    <mergeCell ref="B2:G2"/>
    <mergeCell ref="C4:D4"/>
    <mergeCell ref="E4:F4"/>
    <mergeCell ref="G4:H4"/>
    <mergeCell ref="U4:V4"/>
    <mergeCell ref="W4:X4"/>
    <mergeCell ref="I4:J4"/>
    <mergeCell ref="K4:L4"/>
    <mergeCell ref="M4:N4"/>
    <mergeCell ref="O4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papil</dc:creator>
  <cp:keywords/>
  <dc:description/>
  <cp:lastModifiedBy>dobozipalma</cp:lastModifiedBy>
  <dcterms:created xsi:type="dcterms:W3CDTF">2012-07-24T15:38:02Z</dcterms:created>
  <dcterms:modified xsi:type="dcterms:W3CDTF">2012-07-24T18:06:00Z</dcterms:modified>
  <cp:category/>
  <cp:version/>
  <cp:contentType/>
  <cp:contentStatus/>
</cp:coreProperties>
</file>