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ser\Desktop\Honlap\20260408\"/>
    </mc:Choice>
  </mc:AlternateContent>
  <xr:revisionPtr revIDLastSave="0" documentId="13_ncr:1_{B0494575-546B-4B3C-9E4B-89D992404AE9}" xr6:coauthVersionLast="47" xr6:coauthVersionMax="47" xr10:uidLastSave="{00000000-0000-0000-0000-000000000000}"/>
  <bookViews>
    <workbookView xWindow="-120" yWindow="-120" windowWidth="29040" windowHeight="15720" xr2:uid="{00000000-000D-0000-FFFF-FFFF00000000}"/>
  </bookViews>
  <sheets>
    <sheet name="FERTŐTLENÍTŐ" sheetId="2" r:id="rId1"/>
    <sheet name="Munka1" sheetId="8" state="hidden" r:id="rId2"/>
    <sheet name="régi terméknevek SE tender" sheetId="3" state="hidden" r:id="rId3"/>
  </sheets>
  <definedNames>
    <definedName name="_xlnm._FilterDatabase" localSheetId="0" hidden="1">FERTŐTLENÍTŐ!$A$1:$I$522</definedName>
    <definedName name="_xlnm._FilterDatabase" localSheetId="1" hidden="1">Munka1!$A$1:$B$60</definedName>
    <definedName name="_xlnm._FilterDatabase" localSheetId="2" hidden="1">'régi terméknevek SE tender'!$A$1:$H$1</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7" i="2" l="1"/>
  <c r="L386" i="2"/>
  <c r="L385" i="2"/>
  <c r="J387" i="2"/>
  <c r="J386" i="2"/>
  <c r="J385" i="2"/>
  <c r="J384" i="2"/>
  <c r="J383" i="2"/>
  <c r="J381" i="2"/>
  <c r="G483" i="2" l="1"/>
  <c r="B2" i="8" l="1"/>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1" i="8"/>
</calcChain>
</file>

<file path=xl/sharedStrings.xml><?xml version="1.0" encoding="utf-8"?>
<sst xmlns="http://schemas.openxmlformats.org/spreadsheetml/2006/main" count="2746" uniqueCount="903">
  <si>
    <t>Helyezés</t>
  </si>
  <si>
    <t>Felhasználás</t>
  </si>
  <si>
    <t>Szállító</t>
  </si>
  <si>
    <t>Termék megnevezése</t>
  </si>
  <si>
    <t>Kiszerelés</t>
  </si>
  <si>
    <t>Megjegyzés</t>
  </si>
  <si>
    <t>Kézhigiéne család</t>
  </si>
  <si>
    <t>Tisztító hatású folyékony szappan</t>
  </si>
  <si>
    <t>10 flakononként 2 adagolópumpa biztosítása.</t>
  </si>
  <si>
    <t>Fertőtlenítő hatású (egyfázisú) folyékony szappan</t>
  </si>
  <si>
    <t>Alkoholos kézfertőtlenítőszer, folyékony állagú, sebészi bemosakodásra is alkalmas</t>
  </si>
  <si>
    <t xml:space="preserve">Alkoholos kézfertőtlenítőszer, gél állagú sebészi bemosakodásra is alkalmas  </t>
  </si>
  <si>
    <t>Kézkrém</t>
  </si>
  <si>
    <t>-</t>
  </si>
  <si>
    <t>Hartmann</t>
  </si>
  <si>
    <t>Ecolab</t>
  </si>
  <si>
    <t>Bradonett fertőtlenítő folyékony szappan 500 ml</t>
  </si>
  <si>
    <t>Molar</t>
  </si>
  <si>
    <t>Bőrfertőtlenítők - színtelen</t>
  </si>
  <si>
    <t>Bőrfertőtlenítők - színezett</t>
  </si>
  <si>
    <t>Felületfertőtlenítők - felhasználásra kész -alkohol tartalmú</t>
  </si>
  <si>
    <t>Felületfertőtlenítők - felhasználásra kész -alkohol érzékeny felületre</t>
  </si>
  <si>
    <t>Aldehid mentes tisztító-fertőtlenítő hatású szer koncentr.</t>
  </si>
  <si>
    <t>Ultrasol Active, 1 kg</t>
  </si>
  <si>
    <t>Pannon Diagnosztika</t>
  </si>
  <si>
    <t>Gigazyme</t>
  </si>
  <si>
    <t>Aldehid mentes folyékony eszközfertőtlenítő szer koncentrátum</t>
  </si>
  <si>
    <t>Aktív klór tartalmú tabletta</t>
  </si>
  <si>
    <t>Tisztító hatással is rendelkező műszer-fertőtlenítő por (aktivátor  oldattal)</t>
  </si>
  <si>
    <t>Tisztító hatással is rendelkező műszer-fertőtlenítő por</t>
  </si>
  <si>
    <t>Folyékony kézi eszköz- és műszerfertőtlenítő</t>
  </si>
  <si>
    <t xml:space="preserve">Klórhexidin-tartalmú eszközfertőtlenítő </t>
  </si>
  <si>
    <t>Fogászati forgóeszköz fertőtlenítő</t>
  </si>
  <si>
    <t>Alkoholos gyorsfertőtlenítő kendő (előre impregnált) adagoló rendszerrel</t>
  </si>
  <si>
    <t>Fertőtlenítő kendő alkohol-érzékeny felületekre, előre impregnált</t>
  </si>
  <si>
    <t>kézkrém</t>
  </si>
  <si>
    <t>Adagoló</t>
  </si>
  <si>
    <t>Bőrtápláló, bőrvédő kendő</t>
  </si>
  <si>
    <t>Száraz törlőkendő</t>
  </si>
  <si>
    <t>Adagolópumpa Kliniko-med 1 L-es flakonhoz (5 ml)</t>
  </si>
  <si>
    <t>Termék leírása</t>
  </si>
  <si>
    <t>Új termék név</t>
  </si>
  <si>
    <t>Régi termék név</t>
  </si>
  <si>
    <t>KÉZFERTŐTLENÍTŐK</t>
  </si>
  <si>
    <t>1.</t>
  </si>
  <si>
    <t>Bradowash 500ml / 1000ml</t>
  </si>
  <si>
    <t>Bradowash
Baktolin
Lifosan Pure
Lifosan Soft</t>
  </si>
  <si>
    <t xml:space="preserve">Baktolin pure </t>
  </si>
  <si>
    <t>2.</t>
  </si>
  <si>
    <t>3.</t>
  </si>
  <si>
    <t>Manisoft 500ml / 1000ml</t>
  </si>
  <si>
    <t>Bradonett 500ml / 1000ml</t>
  </si>
  <si>
    <t>Skinsan Scrub
Bradolife
Bradonett
Lifo Scrub</t>
  </si>
  <si>
    <t>Skinsan scrub N 500ml / 1000ml</t>
  </si>
  <si>
    <t>Bradoplus 500ml / 1000ml</t>
  </si>
  <si>
    <t>Bradoplus
PhagoRub Solution
Sterillium pure
Sterillium Classic pure
Skinman Soft
Desderman pure
Promanum pure</t>
  </si>
  <si>
    <t>PhagoRub Solution 500ml / 1000ml</t>
  </si>
  <si>
    <t>Bradoplus  500ml / 1000ml</t>
  </si>
  <si>
    <t>Sterillium Classic pure 500ml / 1000ml</t>
  </si>
  <si>
    <t>Bradogél 500ml / 1000ml</t>
  </si>
  <si>
    <t>Bradogel
PhagoRub
Desderman pure gel
Softaman-Viscorub
Spirigel complete</t>
  </si>
  <si>
    <t>PhagoRub Gel 500ml / 1000ml</t>
  </si>
  <si>
    <t>Bradocare 500 ml</t>
  </si>
  <si>
    <t xml:space="preserve">Bradocare
Baktolan
Baktolan Lotion 350 ml
Silonda
Trixo
Bialind
</t>
  </si>
  <si>
    <t>BŐRFERTŐTLENÍTŐK</t>
  </si>
  <si>
    <t>színes</t>
  </si>
  <si>
    <t>Bőrfertőtlenítő, alkoholos</t>
  </si>
  <si>
    <t xml:space="preserve">Skinsept color 1000ml
</t>
  </si>
  <si>
    <t xml:space="preserve">
Skinsept color
Bradoplus color
</t>
  </si>
  <si>
    <t>Bradoplus color 1000ml</t>
  </si>
  <si>
    <t>Bőrfertőtlenítő, benzalkónium kloriddal</t>
  </si>
  <si>
    <t>Bradoplus color 250ml / 1000ml</t>
  </si>
  <si>
    <t xml:space="preserve">Bradoplus color  
Cutasept G 
</t>
  </si>
  <si>
    <t>Cutasept G 1000ml</t>
  </si>
  <si>
    <t>színtelen</t>
  </si>
  <si>
    <t>Bőrfertőtlenítő, chlorhexidinnel</t>
  </si>
  <si>
    <t>Citroclorex 2% 250ml</t>
  </si>
  <si>
    <t>Citroclorex 2%
Aseptoderm 2%</t>
  </si>
  <si>
    <t>Bőrfertőtlenítő alkoholos, benzalkónium kloriddal</t>
  </si>
  <si>
    <t>Bradoplus 250ml / 1000ml</t>
  </si>
  <si>
    <t>Cutasept F
Bradoplus 1l/250 ml
Softasept N színezetlen</t>
  </si>
  <si>
    <t>Bőrfertőtlenítő hidrogénperoxiddal</t>
  </si>
  <si>
    <t xml:space="preserve"> Skinsept pur 350ml / 1000ml</t>
  </si>
  <si>
    <t>Skinsept pur</t>
  </si>
  <si>
    <t>BŐRTÁPLÁLÓ,BŐRVÉDŐ KENDŐ</t>
  </si>
  <si>
    <t>MoliCare Skin nedves törlőkendő 50x</t>
  </si>
  <si>
    <t>Prontoderm kendő
Clinell kendő</t>
  </si>
  <si>
    <t>FELÜLETFERTŐTLENÍTŐ SZEREK</t>
  </si>
  <si>
    <t>Alkohol tartalmú gyors felületfertőtlenítő spray  ( etanol )</t>
  </si>
  <si>
    <t>Bradolin 1000ml</t>
  </si>
  <si>
    <t>Bacillol AF
Bradosept
Mikrozid AF Liquid</t>
  </si>
  <si>
    <t>Phago'Surf ND 5000ml</t>
  </si>
  <si>
    <t>Bradoclear
Surfanios Citron
Mikrobac forte</t>
  </si>
  <si>
    <t>Medicarine 300x</t>
  </si>
  <si>
    <t>Medicarine
Hyperol</t>
  </si>
  <si>
    <t>FERTŐTLENÍTŐ KENDŐK</t>
  </si>
  <si>
    <t>Bacillol Tissues fert.kendő doboz 100x</t>
  </si>
  <si>
    <t>Bacillol Tissues
Mikrozid AF Jumbo
TEVA TOP ACTIVE alk.
Meliseptol
Incidin alcohol Wipes</t>
  </si>
  <si>
    <t>TEVA TOP ACTIVE alk. doboz / utántöltő 100x</t>
  </si>
  <si>
    <t>Mikrozid AF Jumbo 200x</t>
  </si>
  <si>
    <t>TEVA TOP ACTIVE alk.ment. doboz/utántöltő 100x</t>
  </si>
  <si>
    <t>TEVA TOP ACTIVE alk.ment
SaniCloth Active</t>
  </si>
  <si>
    <t>SaniCloth Active 200x</t>
  </si>
  <si>
    <t>Sporocid hatású felületfertőtlenítő kendő adagoló rendszerrel </t>
  </si>
  <si>
    <t>Incidin Oxywipe S XL 50x</t>
  </si>
  <si>
    <t xml:space="preserve">Mikrozid PAA Wipes 
Incidin Oxywipe
Clinell sporocidal
</t>
  </si>
  <si>
    <t>ESZKÖZ, MŰSZER, ENDOSZKÓP TISZTÍTÓ-FERTŐTLENÍTŐSZEREK</t>
  </si>
  <si>
    <t>Gigasept AF Forte 2l/5l</t>
  </si>
  <si>
    <t>Gigasept AF Forte</t>
  </si>
  <si>
    <t>Enzimatikus tisztítószer-koncentrátum endoszkópokhoz és egyéb sebészeti műszerekhez</t>
  </si>
  <si>
    <t>Gigazyme 2000ml</t>
  </si>
  <si>
    <t>Sekusept pulver classic 2kg</t>
  </si>
  <si>
    <t>Sekusept pulver classic</t>
  </si>
  <si>
    <t>Sekusept aktiv 6kg</t>
  </si>
  <si>
    <t>Sekusept aktiv</t>
  </si>
  <si>
    <t>Gigasept AF Forte
Sekusept plus</t>
  </si>
  <si>
    <t>Sekusept plus 2000ml</t>
  </si>
  <si>
    <t>Bőrfertőtlenítők - hidrogénperoxiddal</t>
  </si>
  <si>
    <t>Ultrasol Active, 40 g</t>
  </si>
  <si>
    <t>SZ-N TRADE Kft.</t>
  </si>
  <si>
    <t>Hatásspektrum</t>
  </si>
  <si>
    <t>Baktericid (MRSA), yeasticid, tuberkulocid, szelektív virucid (burkos vírus inaktiváló)</t>
  </si>
  <si>
    <t>KM04HIGI21_T001_20240701</t>
  </si>
  <si>
    <t>KM04HIGI21_T006_20240701</t>
  </si>
  <si>
    <t>KM04HIGI21_T007_20240701</t>
  </si>
  <si>
    <t>CAOLA Zrt.</t>
  </si>
  <si>
    <r>
      <t xml:space="preserve">Propanolos (Propan-2-ol) kézfertőtlenítőszer, </t>
    </r>
    <r>
      <rPr>
        <b/>
        <sz val="10"/>
        <rFont val="Calibri"/>
        <family val="2"/>
        <charset val="238"/>
        <scheme val="minor"/>
      </rPr>
      <t>folyékony</t>
    </r>
    <r>
      <rPr>
        <sz val="10"/>
        <rFont val="Calibri"/>
        <family val="2"/>
        <charset val="238"/>
        <scheme val="minor"/>
      </rPr>
      <t xml:space="preserve"> állagú, sebészi bemosakodásra is alkalmas</t>
    </r>
  </si>
  <si>
    <t>KM03HIGI21_T003_20240701</t>
  </si>
  <si>
    <t>KM03HIGI21_T004_20240701</t>
  </si>
  <si>
    <t>Baktericid, yeasticid, szelektív virucid, tuberkulocid</t>
  </si>
  <si>
    <t>AP-OFFICE Kft.</t>
  </si>
  <si>
    <t>KM01HIGI21_T001_20240701</t>
  </si>
  <si>
    <t>KM01HIGI21_T007_20240701</t>
  </si>
  <si>
    <t>Higiénés kézfertőtlenítő, folyékony állagú (etanol)</t>
  </si>
  <si>
    <t>Baktericid, fungicid,tuberkulocid, virucid</t>
  </si>
  <si>
    <t>Bellona munkavédelmi krém</t>
  </si>
  <si>
    <t>FCB Hungary Zrt</t>
  </si>
  <si>
    <t>Bradocare kézápoló krém  glicerines</t>
  </si>
  <si>
    <t>Bradocare Munkavédelmi kézápoló krém</t>
  </si>
  <si>
    <t>Bradocare Glicerines munkavédelmi kézápoló krém aloe verával</t>
  </si>
  <si>
    <t>BradoCare kézápoló és kézvédő krém</t>
  </si>
  <si>
    <t>B+N Referencia Zrt.</t>
  </si>
  <si>
    <t>KM02HIGI21_T007_20240701</t>
  </si>
  <si>
    <t>KM02HIGI21_T008_20240701</t>
  </si>
  <si>
    <t>KM01HIGI21_T015_20240701</t>
  </si>
  <si>
    <t>KM01HIGI21_T016_20240701</t>
  </si>
  <si>
    <t>KM01HIGI21_T017_20240701</t>
  </si>
  <si>
    <t>KM01HIGI21_T018_20240701</t>
  </si>
  <si>
    <t>Baktericid, fungicid, tuberkulocid, virucid</t>
  </si>
  <si>
    <t>Bradogel kézfertőtlenítő gél 500ml pumpás</t>
  </si>
  <si>
    <t>Bradogel kézfertőtlenítő gél 500ml kupakos</t>
  </si>
  <si>
    <t>Bradogel kézfertőtlenítő gél 1000ml pumpás</t>
  </si>
  <si>
    <t>Bradogel kézfertőtlenítő gél 1000ml kupakos</t>
  </si>
  <si>
    <t>Bradogél kézfertőtlenítő 500ml pumpás</t>
  </si>
  <si>
    <t>Bradogél kézfertőtlenítő 500ml kupakos</t>
  </si>
  <si>
    <t>Bradogél kézfertőtlenítő 1000ml pumpás</t>
  </si>
  <si>
    <t>Bradogél kézfertőtlenítő 1000ml kupakos</t>
  </si>
  <si>
    <r>
      <t xml:space="preserve">Propanolos (2-propanol, didecildimetil-ammónium-klorid) kézfertőtlenítőszer, </t>
    </r>
    <r>
      <rPr>
        <b/>
        <sz val="10"/>
        <rFont val="Calibri"/>
        <family val="2"/>
        <charset val="238"/>
        <scheme val="minor"/>
      </rPr>
      <t>folyékony</t>
    </r>
    <r>
      <rPr>
        <sz val="10"/>
        <rFont val="Calibri"/>
        <family val="2"/>
        <charset val="238"/>
        <scheme val="minor"/>
      </rPr>
      <t xml:space="preserve"> állagú, sebészi bemosakodásra is alkalmas</t>
    </r>
  </si>
  <si>
    <t>Aseptoman alkoholos kézfertőtlenítő és sebészi bemosakodó 500ml kupakos</t>
  </si>
  <si>
    <t>Aseptoman alkoholos kézfertőtlenítő és sebészi bemosakodó 1000ml kupakos</t>
  </si>
  <si>
    <t>Bradohand propilalkoholos kézfertőtlenítőszer 500ml kupakos</t>
  </si>
  <si>
    <t>Bradohand propilalkoholos kézfertőtlenítőszer 1000ml kupakos</t>
  </si>
  <si>
    <t>Baktericid, fungicid, szelektív virucid, tuberkulocid</t>
  </si>
  <si>
    <t xml:space="preserve">Alkoholos (etanol) kézfertőtlenítőszer, gél állagú sebészi bemosakodásra is alkalmas  </t>
  </si>
  <si>
    <t>At-Hand kézfertőtlenítő 100ml</t>
  </si>
  <si>
    <t>Aseptoderm színtelen bőrfertőtlenítőszer 250ml pumpás</t>
  </si>
  <si>
    <t>Aseptoderm színtelen bőrfertőtlenítőszer 1000ml kupakos</t>
  </si>
  <si>
    <t>Bradolife kéz és bőrfertőtlenítőszer 250ml pumpás</t>
  </si>
  <si>
    <t>SzamosMediko Kft.</t>
  </si>
  <si>
    <t>Baktericid (MRSA), tuberkulocid, fungicid, virucid (HBV, HIV inaktiváló hatású)</t>
  </si>
  <si>
    <t>bőrfertőtlenítő alkoholos, benzalkónium kloriddal (Etanol, Biphenil-2-ol, Alkil (C12-C16) dimetil-benzil-ammónium-klorid)</t>
  </si>
  <si>
    <t>bőrfertőtlenítő alkoholos (propan-2-ol, 1,3-butándiol)</t>
  </si>
  <si>
    <t>KM01HIGI21_T014_20240701</t>
  </si>
  <si>
    <t>KM01HIGI21_T012_20240701</t>
  </si>
  <si>
    <t>KM01HIGI21_T013_20240701</t>
  </si>
  <si>
    <t>Higiénés kézfertőtlenítő, gél állagú (etanol)</t>
  </si>
  <si>
    <t>Bradolife fertőtlenítő folyékony szappan 350ml</t>
  </si>
  <si>
    <t>KM02HIGI21_T001_20240701</t>
  </si>
  <si>
    <t>Fertőtlenítő hatású (egyfázisú) folyékony szappan (Klórhexidin-diglükonát, alkil (C12-16) dimetil-benzil-ammónium-klorid, didecil-dimetil-ammónium-klorid)</t>
  </si>
  <si>
    <t>Bradolife kézfertőtlenítő kendő 64db-os</t>
  </si>
  <si>
    <t>Alkoholos (Etanol, Bifenil-2-ol, Alkil (C12-C16) dimetil-benzil-ammónium-klorid, PEG-6 Caprylic/Capric Glycerides (C8-10 zsírsav etoxilát)) gyorsfertőtlenítő kendő (előre impregnált) adagoló rendszerrel</t>
  </si>
  <si>
    <t>Baktericid, fungicid, tuberkulocid, szelektív virucid</t>
  </si>
  <si>
    <t>KM01HIGI21_T019_20240701</t>
  </si>
  <si>
    <t>KM01HIGI21_T002_20240701</t>
  </si>
  <si>
    <t>KM01HIGI21_T005_20240701</t>
  </si>
  <si>
    <t>KM01HIGI21_T008_20240701</t>
  </si>
  <si>
    <t>KM01HIGI21_T011_20240701</t>
  </si>
  <si>
    <t>KM01HIGI21_T003_20240701</t>
  </si>
  <si>
    <t>KM01HIGI21_T004_20240701</t>
  </si>
  <si>
    <t>KM01HIGI21_T006_20240701</t>
  </si>
  <si>
    <t>KM01HIGI21_T009_20240701</t>
  </si>
  <si>
    <t>KM01HIGI21_T010_20240701</t>
  </si>
  <si>
    <t>Higiénés kézfertőtlenítő, folyékony állagú (Etanol, alkil (C12-C16) dimetil-benzil-ammónium-klorid)</t>
  </si>
  <si>
    <t>KM02HIGI21_T002_20240701</t>
  </si>
  <si>
    <t>KM02HIGI21_T003_20240701</t>
  </si>
  <si>
    <t>KM02HIGI21_T004_20240701</t>
  </si>
  <si>
    <t>KM02HIGI21_T005_20240701</t>
  </si>
  <si>
    <t>Fertőtlenítő hatású (egyfázisú) folyékony szappan (Etanol, alkil (C12-16) dimetil-benzil-ammónium-klorid, didecil-dimetil-ammónium-klorid)</t>
  </si>
  <si>
    <t>Baktericid, fungicid, tuberkulocid és szelektív virucid</t>
  </si>
  <si>
    <t>Bradonett fertőtlenítő folyékony szappan 500ml pumpás</t>
  </si>
  <si>
    <t>Bradonett fertőtlenítő folyékony szappan 500ml kupakos</t>
  </si>
  <si>
    <t>Bradonett fertőtlenítő folyékony szappan 1000ml pumpás</t>
  </si>
  <si>
    <t>Bradonett fertőtlenítő folyékony szappan 1000ml kupakos</t>
  </si>
  <si>
    <t>Baktericid, yeasticid, szelektív virucid</t>
  </si>
  <si>
    <t>Baktericid (MRSA), tuberkulocid, fungicid, virucid (HBV, HIV inaktiváló hatású is)</t>
  </si>
  <si>
    <t>bőrfertőtlenítő (Etanol, Biphenil-2-ol, Alkil-(C12-C16) dimetil-benzil-ammónium-klorid), színezett</t>
  </si>
  <si>
    <t>KM04HIGI21_T004_20240701</t>
  </si>
  <si>
    <t>KM04HIGI21_T005_20240701</t>
  </si>
  <si>
    <t>KM04HIGI21_T008_20240701</t>
  </si>
  <si>
    <t>KM04HIGI21_T009_20240701</t>
  </si>
  <si>
    <t>Bradoplus Color bőrfertőtlenítő szer 250ml pumpás</t>
  </si>
  <si>
    <t>BradoPlus Color 250ml pumpás</t>
  </si>
  <si>
    <t>Bradoplus Color bőrfertőtlenítő szer 1000ml kupakos</t>
  </si>
  <si>
    <t>BradoPlus Color 1000ml kupakos</t>
  </si>
  <si>
    <t>bőrfertőtlenítő (Etanol, alkil (C12-C16) dimetil-benzil-ammónium-klorid, bifenil 2-ol)</t>
  </si>
  <si>
    <t>KM03HIGI21_T007_20240701</t>
  </si>
  <si>
    <t>KM03HIGI21_T008_20240701</t>
  </si>
  <si>
    <t>KM03HIGI21_T001_20240701</t>
  </si>
  <si>
    <t>KM03HIGI21_T002_20240701</t>
  </si>
  <si>
    <t>KM04HIGI21_T002_20240701</t>
  </si>
  <si>
    <t>KM04HIGI21_T003_20240701</t>
  </si>
  <si>
    <t>KM02HIGI21_T006_20240701</t>
  </si>
  <si>
    <t>Bradowash bőrkímélő folyékony szappan sensitive 500ml kupakos</t>
  </si>
  <si>
    <t>Bradowash Sensitive folyékony szappan 500ml kupakos</t>
  </si>
  <si>
    <t>BradoPlus kézfertőtlenítő 500ml kupakos</t>
  </si>
  <si>
    <t>Bradoplus kupakos 500ml kupakos</t>
  </si>
  <si>
    <t>Bradoplus kéz- és bőrfertőtlenítőszer 500ml kupakos</t>
  </si>
  <si>
    <t>Bradoplus kéz- és bőrfertőtlenítőszer 1000ml kupakos</t>
  </si>
  <si>
    <t>BradoPlus, színtelen 1000ml kupakos</t>
  </si>
  <si>
    <t>Bradoplus kupakos 1000ml kupakos</t>
  </si>
  <si>
    <t>Bradoplus kéz- és bőrfertőtlenítőszer 250ml pumpás</t>
  </si>
  <si>
    <t>Bradolife kézfertőtlenítő gél 100ml kupakos</t>
  </si>
  <si>
    <t>Bradoplus kéz- és bőrfertőtlenítőszer 100ml pumpás</t>
  </si>
  <si>
    <t>Bradoman Soft kézfertőtlenítő 500ml pumpás</t>
  </si>
  <si>
    <t>Bradoman Soft kézfertőtlenítő 1000ml kupakos</t>
  </si>
  <si>
    <t>Bradoman soft higiénés kézfertőtlenítő 500ml pumpás</t>
  </si>
  <si>
    <t>Bradoman soft higiénés kézfertőtlenítő 500ml kupakos</t>
  </si>
  <si>
    <t>Bradoman soft higiénés kézfertőtlenítő 1000ml pumpás</t>
  </si>
  <si>
    <t>Bradoman soft higiénés kézfertőtlenítő 1000ml kupakos</t>
  </si>
  <si>
    <t>Bradoman soft higiénés kézfertőtlenítő 5000ml kupakos</t>
  </si>
  <si>
    <t>Caola creamy folyékony szappan</t>
  </si>
  <si>
    <t>Caola kézápoló balzsam 500ml</t>
  </si>
  <si>
    <t>Caola kézápoló balzsam 100ml</t>
  </si>
  <si>
    <t>Baktericid, yeasticid és virucid</t>
  </si>
  <si>
    <t>Fertőtlenítő hatású (egyfázisú) folyékony szappan (Etanol, alkil (C12-C18) dimetil-benzil-ammónium-klorid (ADBC (C12-C18)), alkil (C12-C14) dimetil (etibenzil)-ammónium-klorid (ADEBAC (C12-C14)))</t>
  </si>
  <si>
    <t>Caosept fertőtlenítő folyékony szappan és betegfürdető 500ml pumpás</t>
  </si>
  <si>
    <t>Caosept fertőtlenítő folyékony szappan és betegfürdető 1000ml pumpás</t>
  </si>
  <si>
    <t>Caosept folyékony szappan 500ml</t>
  </si>
  <si>
    <t>Caosept folyékony szappan 1000ml</t>
  </si>
  <si>
    <t>Higiénés kézfertőtlenítő, gél állagú (Etanol, Alkyldimetil-benzil, ammonium klorid, Alkyldimetil-ethylbenzil-ammonium klorid)</t>
  </si>
  <si>
    <t>Caosept kéz- és bőrfertőtlenítő gél 110 ml kupakos</t>
  </si>
  <si>
    <t>Caosept kéz- és bőrfertőtlenítő gél 500 ml  pumpás</t>
  </si>
  <si>
    <t>Caosept kéz- és bőrfertőtlenítő gél 500 ml kupakos</t>
  </si>
  <si>
    <t>Caosept kéz- és bőrfertőtlenítő gél 1000 ml pumpás</t>
  </si>
  <si>
    <t>Caosept kéz- és bőrfertőtlenítő gél 1000 ml kupakos</t>
  </si>
  <si>
    <t>Caosept kéz- és bőrfertőtlenítő szer 1000 ml pumpás</t>
  </si>
  <si>
    <t>Baktericid, fungicid, yeasticid, tuberkulocid, szelektív virucid</t>
  </si>
  <si>
    <t>Baktericid, fungicid, virucid, tuberkulocid/mikobaktericid</t>
  </si>
  <si>
    <t>Higiénés kézfertőtlenítő, folyékony állagú (Etanol, alkil (C12-C18) dimetil-benzil-ammónium-klorid (ADBAC (C12-C18)), alkil (C12-C14) dimetil (etilbenzil)-ammónium-klorid (ADBAC (C12-C14)))</t>
  </si>
  <si>
    <t>Caosept kéz- és bőrfertőtlenítő szer 100 ml kupakos</t>
  </si>
  <si>
    <t>Caosept kéz- és bőrfertőtlenítő szer 500 ml pumpás</t>
  </si>
  <si>
    <t>Caosept kéz- és bőrfertőtlenítő szer 500 ml kupakos</t>
  </si>
  <si>
    <t>Caosept műtéti kézfertőtlenítő szer 500ml kupakos</t>
  </si>
  <si>
    <t>Caosept műtéti kézfertőtlenítő szer 1000ml kupakos</t>
  </si>
  <si>
    <t>bőrfertőtlenítő (Klórhexidin-diglükonát, Etanol)</t>
  </si>
  <si>
    <t>Bőrfertőtlenítők - klórhexidinnel, színtelen</t>
  </si>
  <si>
    <t>Baktericid, yeasticid, mikobaktericid, szelektív virucid (HCV, HBV, HIV, burkos vírusok, BVDV, Vaccinia inaktiváló hatású)</t>
  </si>
  <si>
    <t>CitroClorex 2% 250ml pumpás</t>
  </si>
  <si>
    <t>CLEAN FOLYÉKONY SZAPPAN</t>
  </si>
  <si>
    <t>Allegro Kft.</t>
  </si>
  <si>
    <t>Baktericid, fungicid, mikobaktericid, virucid</t>
  </si>
  <si>
    <r>
      <t>Alkoholos (Etanol) kézfertőtlenítőszer,</t>
    </r>
    <r>
      <rPr>
        <b/>
        <sz val="10"/>
        <rFont val="Calibri"/>
        <family val="2"/>
        <charset val="238"/>
        <scheme val="minor"/>
      </rPr>
      <t xml:space="preserve"> folyékony</t>
    </r>
    <r>
      <rPr>
        <sz val="10"/>
        <rFont val="Calibri"/>
        <family val="2"/>
        <charset val="238"/>
        <scheme val="minor"/>
      </rPr>
      <t xml:space="preserve"> állagú, sebészi bemosakodásra is alkalmas</t>
    </r>
  </si>
  <si>
    <t>Desderman Care 500ml kupakos</t>
  </si>
  <si>
    <t>Desderman Care 1000ml kupakos</t>
  </si>
  <si>
    <t>Desmanol Pure 500ml kupakos</t>
  </si>
  <si>
    <t>Desmanol Pure 1000ml kupakos</t>
  </si>
  <si>
    <t>Baktericid, yeasticid, tuberkulocid, szelektív virucid</t>
  </si>
  <si>
    <t>Higiénés kézfertőtlenítő, folyékony állagú (Etanol, Propán-2-ol, Glicerin, 5-chloro-2-methyl-2H-isothiazol-3-one és 2-methyl-2H-isothiazol-3-one (3:1) keveréke)</t>
  </si>
  <si>
    <t>Baktericid, fungicid/yeasticid, szelektív virucid, tuberkulocid</t>
  </si>
  <si>
    <t>Higiénés kézfertőtlenítő, gél állagú (Etanol, Propán-2-ol, Glicerin, 5-chloro-2-methyl-2H-isothiazol-3-one és 2-methyl-2H-isothiazol-3-one (3:1) keveréke)</t>
  </si>
  <si>
    <t>Disinsys Palm ALK GEL 100ml kupakos</t>
  </si>
  <si>
    <t>Disinsys Palm ALK GEL 500ml pumpás</t>
  </si>
  <si>
    <t>Disinsys Palm ALK GEL 500ml kupakos</t>
  </si>
  <si>
    <t>Disinsys Palm ALK GEL 1000ml pumpás</t>
  </si>
  <si>
    <t>Disinsys Palm ALK GEL 1000ml kupakos</t>
  </si>
  <si>
    <t>Disinsys Palm ALK 100ml pumpás</t>
  </si>
  <si>
    <t>Disinsys Palm ALK 500ml pumpás</t>
  </si>
  <si>
    <t>Disinsys Palm ALK 1000ml pumpás</t>
  </si>
  <si>
    <t>Disinsys Palm ALK 500ml kupakos</t>
  </si>
  <si>
    <t>Disinsys Palm ALK 1000ml kupakos</t>
  </si>
  <si>
    <t>Fertőtlenítő hatású (egyfázisú) folyékony szappan (Etanol, Propán-2-ol, Alkil (12-16) dimetil-benzil-ammónium-klorid (ADBAC/BKC (C12-16)), Didecil-dimetil-ammónium-klorid (DDAC), L-(+) tejsav)</t>
  </si>
  <si>
    <t>Disinsys Palm Shine 200ml pumpás</t>
  </si>
  <si>
    <t>Dr. Care kézfertőtlenítő gél 100ml</t>
  </si>
  <si>
    <t>Dr. Care kézfertőtlenítő gél 500ml</t>
  </si>
  <si>
    <t>Higiénés kézfertőtlenítő, gél állagú (Etanol, Izopropil-alkohol)</t>
  </si>
  <si>
    <t>Baktericid, fungicid, szelektív virucid</t>
  </si>
  <si>
    <t>Inno-rose 500ml pumpás</t>
  </si>
  <si>
    <t>Inno-sept 250ml pumpás</t>
  </si>
  <si>
    <t>Inno-sept 500ml kupakos</t>
  </si>
  <si>
    <t>Inno-sept 1000ml pumpás</t>
  </si>
  <si>
    <t>Inno-sept 1000ml kupakos</t>
  </si>
  <si>
    <t>Baktericid, yeasticid, tuberkulocid és szelektív virucid</t>
  </si>
  <si>
    <t>Fertőtlenítő hatású (egyfázisú) folyékony szappan (Alkil (C12-C16) dimetil-benzil-ammónium-klorid (ADBAC/BKC (C12-C16)), didecil-dimetil-ammónium-klorid (DDAC))</t>
  </si>
  <si>
    <t>Inno-Sept Fresh kézfertőtlenítő 1000ml</t>
  </si>
  <si>
    <t>Inno-Sept Fresh kézfertőtlenítő 5000ml</t>
  </si>
  <si>
    <t>Higiénés kézfertőtlenítő, folyékony állagú (propán-2-ol. Didecil.dimetil-ammónium-klorid, akril (C12-C16)-dimetil-benzil-ammónium-klorid)</t>
  </si>
  <si>
    <t>Baktericid,yeasticid, tuberkulocid, szelektív virucid</t>
  </si>
  <si>
    <t>Kliniko-dermis 500ml pumpás</t>
  </si>
  <si>
    <t>Baktericid, fungicid és szelektív virucid</t>
  </si>
  <si>
    <t>Kodan Tinctur E colourless 250ml pumpás</t>
  </si>
  <si>
    <t>Kodan Tinctur E colourless 1000ml kupakos</t>
  </si>
  <si>
    <t>Baktericid (MRSA), fungicid, yeasticid (levurocid), mikobaktericid, szelektív virucid (adenovírus, norovírus ls burkolt vírus inaktiváló hatás)</t>
  </si>
  <si>
    <t>bőrfertőtlenítő (Etanol, Propan-2-ol, Didecil-dimetilammónium-klorid)</t>
  </si>
  <si>
    <t>KOLLAMED KRÉM 500ml pumpás</t>
  </si>
  <si>
    <t>KOLLAMED KRÉM 100ml kupakos</t>
  </si>
  <si>
    <t>Lysept 500ml kupakos</t>
  </si>
  <si>
    <t>Lysept 1000ml kupakos</t>
  </si>
  <si>
    <t>KM03HIGI21_T005_20240701</t>
  </si>
  <si>
    <t>KM03HIGI21_T006_20240701</t>
  </si>
  <si>
    <t>Higiénés kézfertőtlenítő, folyékony állagú Etanol, 1-propanol)</t>
  </si>
  <si>
    <t>Baktericid (MRSA baktericid is), Fungicid, Tuberkulocid,Virucid (HBV/HIV)</t>
  </si>
  <si>
    <t>Lysept színezett 500ml kupakos</t>
  </si>
  <si>
    <t>Lysept színezett 1000ml kupakos</t>
  </si>
  <si>
    <t>Baktericid, fungicid, yeasticid, virucid, tuberkulocid, mikobaktericid</t>
  </si>
  <si>
    <t>MEDASEPT 100ml pumpás</t>
  </si>
  <si>
    <t>MEDASEPT 500ml pumpás</t>
  </si>
  <si>
    <t>MEDASEPT 500ml kupakos</t>
  </si>
  <si>
    <t>MEDASEPT 1000ml pumpás</t>
  </si>
  <si>
    <t>MEDASEPT 1000ml kupakos</t>
  </si>
  <si>
    <t>MEDASEPT 5000ml kupakos</t>
  </si>
  <si>
    <t>Higiénés kézfertőtlenítő, folyékony állagú (Etanol, Bifenil-2-ol</t>
  </si>
  <si>
    <t>Medasept 83 250ml pumpás</t>
  </si>
  <si>
    <t>Medasept 83 1000ml kupakos</t>
  </si>
  <si>
    <t>Baktericid (MRSA), fungicid, virucid (HBV, HIV inaktiváló hatású is), tuberkulocid</t>
  </si>
  <si>
    <t>bőrfertőtlenítő (Etanol, Bifenil-2-ol)</t>
  </si>
  <si>
    <t>Alkoholos (Etanol, Bifenil-2-ol) adagoló rendszerrel</t>
  </si>
  <si>
    <t>Bradolife alkoholos fertőtlenítő kendő 64x</t>
  </si>
  <si>
    <t>BradoLife alkoholos fertőtlenítő kendő 64x</t>
  </si>
  <si>
    <t>Medasept fertőtlenítő kendő 100x</t>
  </si>
  <si>
    <t>Higiénés kézfertőtlenítő, gél állagú (Etanol, Bifenil-2-ol)</t>
  </si>
  <si>
    <t>Baktericid, fungicid, virucid, tuberkulocid</t>
  </si>
  <si>
    <t>MEDASEPT GÉL SZÍNEZETLEN 100ml kupakos</t>
  </si>
  <si>
    <t>MEDASEPT GÉL SZÍNEZETLEN 500ml pumpás</t>
  </si>
  <si>
    <t>MEDASEPT GÉL SZÍNEZETLEN 1000ml pumpás</t>
  </si>
  <si>
    <t>MEDASEPT GÉL SZÍNEZETLEN 1000ml kupakos</t>
  </si>
  <si>
    <t>MEDASEPT GÉL HIGIÉNÉS KÉZFERTŐTLENÍTŐ 500ml kupakos</t>
  </si>
  <si>
    <t>Medasept színezett 250ml pumpás</t>
  </si>
  <si>
    <t>Medasept színezett 1000ml kupakos</t>
  </si>
  <si>
    <t>bőrfertőtlenítő (Etanol, Biphenil-2-ol), színezett</t>
  </si>
  <si>
    <t>Medoderm színezetlen 500ml kupakos</t>
  </si>
  <si>
    <t>Medoderm színezetlen 1000ml kupakos</t>
  </si>
  <si>
    <r>
      <t xml:space="preserve">Propanolos (Etanol, propanol-1-ol, karbamid-hidrogénperoxid, N,N-didecil-N,N-dimetil-ammónium-klorid) kézfertőtlenítőszer, </t>
    </r>
    <r>
      <rPr>
        <b/>
        <sz val="10"/>
        <rFont val="Calibri"/>
        <family val="2"/>
        <charset val="238"/>
        <scheme val="minor"/>
      </rPr>
      <t>folyékony</t>
    </r>
    <r>
      <rPr>
        <sz val="10"/>
        <rFont val="Calibri"/>
        <family val="2"/>
        <charset val="238"/>
        <scheme val="minor"/>
      </rPr>
      <t xml:space="preserve"> állagú, sebészi bemosakodásra is alkalmas</t>
    </r>
  </si>
  <si>
    <t>Mol Hygi Fertőtlenítő folyékony szappan 200ml pumpás</t>
  </si>
  <si>
    <t>Baktericid, yeasticid és szelektív virucid</t>
  </si>
  <si>
    <t>Fertőtlenítő hatású (egyfázisú) folyékony szappan (Etanol, alkil (C12-C16) dimetil-benzil-ammónium-klorid (ADBAC/BKC (C12-C16)), didecil-dimetil-ammónium-klorid (DDAC))</t>
  </si>
  <si>
    <t>Fertőtlenítő hatású (egyfázisú) folyékony szappan (Didecil-dimetil-ammónium-klorid)</t>
  </si>
  <si>
    <t>Mol Hygi Fluid 500 ml pumpás</t>
  </si>
  <si>
    <t>Mol Hygi Fluid 500 ml EU kupakkal</t>
  </si>
  <si>
    <t>Mol Hygi Fluid 1000 ml pumpás</t>
  </si>
  <si>
    <t>Mol Hygi Fluid 1000 ml EU kupakkal</t>
  </si>
  <si>
    <t>Mol Hygi Fluid Spray 120ml pumpás</t>
  </si>
  <si>
    <t>bőrfertőtlenítő (Etanol, Glicerin, Propán-2-ol, Metil-etil-keton)</t>
  </si>
  <si>
    <t>Mol Hygi Gél 5 l</t>
  </si>
  <si>
    <t>Mol Hygi Gél Extra 50 ml</t>
  </si>
  <si>
    <t>Mol Hygi Gél 500 ml pumpás</t>
  </si>
  <si>
    <t>Higiénés kézfertőtlenítő, gél állagú (Etanol, Glicerin, Propán-2-ol, Metil-etil-keton)</t>
  </si>
  <si>
    <r>
      <t xml:space="preserve">Propanolos (Propan-2-ol, Etanol) kézfertőtlenítőszer, </t>
    </r>
    <r>
      <rPr>
        <b/>
        <sz val="10"/>
        <rFont val="Calibri"/>
        <family val="2"/>
        <charset val="238"/>
        <scheme val="minor"/>
      </rPr>
      <t>folyékony</t>
    </r>
    <r>
      <rPr>
        <sz val="10"/>
        <rFont val="Calibri"/>
        <family val="2"/>
        <charset val="238"/>
        <scheme val="minor"/>
      </rPr>
      <t xml:space="preserve"> állagú, sebészi bemosakodásra is alkalmas</t>
    </r>
  </si>
  <si>
    <t>Promanum Pure kézfertőtlenítő</t>
  </si>
  <si>
    <t>PROMED 250ml pumpás</t>
  </si>
  <si>
    <t>PROMED 500ml pumpás</t>
  </si>
  <si>
    <t>PROMED 500ml kupakos</t>
  </si>
  <si>
    <t>PROMED 1000ml kupakos</t>
  </si>
  <si>
    <t>Fertőtlenítő hatású (egyfázisú) folyékony szappan (Propán-2-ol, Propán-1-ol, benzalkónium-klorid)</t>
  </si>
  <si>
    <t>Skinman soft Plus 500ml kupakos</t>
  </si>
  <si>
    <t>Skinman soft Plus 1000ml kupakos</t>
  </si>
  <si>
    <t>Baktericid, yeasticid, mikobaktericid, szelektív virucid</t>
  </si>
  <si>
    <r>
      <t xml:space="preserve">Propanolos (2-propanol, 2-fenoxietanol) kézfertőtlenítőszer, </t>
    </r>
    <r>
      <rPr>
        <b/>
        <sz val="10"/>
        <rFont val="Calibri"/>
        <family val="2"/>
        <charset val="238"/>
        <scheme val="minor"/>
      </rPr>
      <t>folyékony</t>
    </r>
    <r>
      <rPr>
        <sz val="10"/>
        <rFont val="Calibri"/>
        <family val="2"/>
        <charset val="238"/>
        <scheme val="minor"/>
      </rPr>
      <t xml:space="preserve"> állagú, sebészi bemosakodásra is alkalmas</t>
    </r>
  </si>
  <si>
    <t>Baktericid, fungicid, mikobaktericid, virucid (beleértve: COVID-19/SARS-CoV-2)</t>
  </si>
  <si>
    <t>Skinman soft Protect FF 500ml kupakos</t>
  </si>
  <si>
    <t>Skinman soft Protect FF 1000ml kupakos</t>
  </si>
  <si>
    <t>Skinsept Color 500ml</t>
  </si>
  <si>
    <t>Skinsept Color 1000ml</t>
  </si>
  <si>
    <t>Baktericid (MRSA), fungicid, szelektív virucid (BVDV vaccinia, HIV/HBV/HSV, Rota, Adenco inaktiváló hatású), tuberkulocid.</t>
  </si>
  <si>
    <t>bőrfertőtlenítő (etanol, izopropanol), színezett</t>
  </si>
  <si>
    <t>Skinsept Pur 350ml pumpás</t>
  </si>
  <si>
    <t>Skinsept Pur 1000ml kupakos</t>
  </si>
  <si>
    <t>bőrfertőtlenítő (etanol, izopropanol, hidrogén-preoxid)</t>
  </si>
  <si>
    <t>Softa-Man 500ml kupakos</t>
  </si>
  <si>
    <t>Softa-Man 1000ml kupakos</t>
  </si>
  <si>
    <t>Baktericid, yeasticid, tuberkulocid, szelektív virucid (HBV, HIV, HCV, Rotavírus inatkiváló hatású)</t>
  </si>
  <si>
    <r>
      <t xml:space="preserve">Propanolos (Etanol, propan-1-ol) kézfertőtlenítőszer, </t>
    </r>
    <r>
      <rPr>
        <b/>
        <sz val="10"/>
        <rFont val="Calibri"/>
        <family val="2"/>
        <charset val="238"/>
        <scheme val="minor"/>
      </rPr>
      <t>folyékony</t>
    </r>
    <r>
      <rPr>
        <sz val="10"/>
        <rFont val="Calibri"/>
        <family val="2"/>
        <charset val="238"/>
        <scheme val="minor"/>
      </rPr>
      <t xml:space="preserve"> állagú, sebészi bemosakodásra is alkalmas</t>
    </r>
  </si>
  <si>
    <t>Softasept N színezett 1000ml kupakos</t>
  </si>
  <si>
    <t>Baktericid, fungicid/yeasticid, szelektív virucid/virucid, tuberkulocid.</t>
  </si>
  <si>
    <t>bőrfertőtlenítő (propan-2-ol, etanol), színezett</t>
  </si>
  <si>
    <t>Softasept N színtelen 1000ml kupakos</t>
  </si>
  <si>
    <t>Baktericid (MRSA), yeasticid, tuberkulocid, szelektív virucid (HBV, HCV, HIV, Rotavírus inaktiváló hatású)</t>
  </si>
  <si>
    <t>bőrfertőtlenítő (propan-2-ol, etanol)</t>
  </si>
  <si>
    <t>Sterillium med 500ml kupakos</t>
  </si>
  <si>
    <t>Sterillium med 1000ml kupakos</t>
  </si>
  <si>
    <t>Baktericid, fungicid/yeasticid, virucid, mikobaktericid</t>
  </si>
  <si>
    <r>
      <t xml:space="preserve">Propanolos (Etanol, Propan-1-ol, Tetradecanol) kézfertőtlenítőszer, </t>
    </r>
    <r>
      <rPr>
        <b/>
        <sz val="10"/>
        <rFont val="Calibri"/>
        <family val="2"/>
        <charset val="238"/>
        <scheme val="minor"/>
      </rPr>
      <t>folyékony</t>
    </r>
    <r>
      <rPr>
        <sz val="10"/>
        <rFont val="Calibri"/>
        <family val="2"/>
        <charset val="238"/>
        <scheme val="minor"/>
      </rPr>
      <t xml:space="preserve"> állagú, sebészi bemosakodásra is alkalmas</t>
    </r>
  </si>
  <si>
    <t>Baktericid (MRSA), yeasticid, mikobaktericid, szelektív virucid</t>
  </si>
  <si>
    <r>
      <t xml:space="preserve">Propanolos (propán-2-ol, propán-1-ol) kézfertőtlenítőszer, </t>
    </r>
    <r>
      <rPr>
        <b/>
        <sz val="10"/>
        <rFont val="Calibri"/>
        <family val="2"/>
        <charset val="238"/>
        <scheme val="minor"/>
      </rPr>
      <t>folyékony</t>
    </r>
    <r>
      <rPr>
        <sz val="10"/>
        <rFont val="Calibri"/>
        <family val="2"/>
        <charset val="238"/>
        <scheme val="minor"/>
      </rPr>
      <t xml:space="preserve"> állagú, sebészi bemosakodásra is alkalmas</t>
    </r>
  </si>
  <si>
    <t>Sterillium pure 500ml kupakos</t>
  </si>
  <si>
    <t>Sterillium pure 1000ml kupakos</t>
  </si>
  <si>
    <t>Promanum Pure kézfertőtlenítő 1000ml kupakos</t>
  </si>
  <si>
    <t>Disinsys Palm Shine 500ml kupakos - nem EU konform flakon</t>
  </si>
  <si>
    <t>Disinsys Palm Shine 500ml pumpás - nem EU konform flakon</t>
  </si>
  <si>
    <t>Disinsys Palm Shine 1000ml kupakos - nem EU konform flakon</t>
  </si>
  <si>
    <t>Disinsys Palm Shine 1000ml pumpás - nem EU konform flakon</t>
  </si>
  <si>
    <t>PROMED 1000ml pumpás - nem EU konform flakon</t>
  </si>
  <si>
    <r>
      <t>Etanolos (Etanol) kézfertőtlenítőszer,</t>
    </r>
    <r>
      <rPr>
        <b/>
        <sz val="10"/>
        <rFont val="Calibri"/>
        <family val="2"/>
        <charset val="238"/>
        <scheme val="minor"/>
      </rPr>
      <t xml:space="preserve"> folyékony</t>
    </r>
    <r>
      <rPr>
        <sz val="10"/>
        <rFont val="Calibri"/>
        <family val="2"/>
        <charset val="238"/>
        <scheme val="minor"/>
      </rPr>
      <t xml:space="preserve"> állagú, sebészi bemosakodásra is alkalmas</t>
    </r>
  </si>
  <si>
    <t>Higiénés kézfertőtlenítő, folyékony állagú (Etanol, Glicerin, Propán-2-ol, Metil-etil-keton)</t>
  </si>
  <si>
    <t>Bradochem Kft.</t>
  </si>
  <si>
    <t>500ml</t>
  </si>
  <si>
    <t>1000ml</t>
  </si>
  <si>
    <t>200ml-500ml</t>
  </si>
  <si>
    <t>100ml-500ml</t>
  </si>
  <si>
    <t>100ml-250ml</t>
  </si>
  <si>
    <t>250ml</t>
  </si>
  <si>
    <t>350ml</t>
  </si>
  <si>
    <t>Kézhigiéne - Szappanok</t>
  </si>
  <si>
    <t>Kézhigiéne - Egyfázisú fertőtlenítő szappanok</t>
  </si>
  <si>
    <t>Kézhigiéne - Alkoholos kézfertőtlenítő folyadék, sebészi bemosakodásra is alkalmas</t>
  </si>
  <si>
    <t>Kézhigiéne - alkoholos kézfertőtlenítő gél állagú, sebészi bemosakodásra is alkalmas</t>
  </si>
  <si>
    <t>Kézhigiéne - higiénés kézfertőtlenítő, folyékony állagú</t>
  </si>
  <si>
    <t>Kézhigiéne - Higiénés kézfertőtlenítő, gél állagú</t>
  </si>
  <si>
    <t>Kézápolás - Kézkrém</t>
  </si>
  <si>
    <t>Egyéb - Multirezisztens kórokozók dekolonizációjára alkalmas sebkezelő</t>
  </si>
  <si>
    <t>Disinsys Palm ALK 5000ml pumpás</t>
  </si>
  <si>
    <t>Bradolife kézfertőtlenítő gél 500ml pumpás</t>
  </si>
  <si>
    <t>Terralin protect, 5 l</t>
  </si>
  <si>
    <t>Terralin protect, 2 l</t>
  </si>
  <si>
    <t>Vantropol, 5 l</t>
  </si>
  <si>
    <t>Vantropol, 1 l</t>
  </si>
  <si>
    <t>BradoClear 22 felületfertőtlenítő koncentrátum 5L</t>
  </si>
  <si>
    <t>BradoClear 22 felületfertőtlenítő koncentrátum 1L</t>
  </si>
  <si>
    <t>Bradoclear aldehidmentes felületfertőtlenítő koncentrátum 5L</t>
  </si>
  <si>
    <t>Bradoclear aldehidmentes felületfertőtlenítő koncentrátum 1L</t>
  </si>
  <si>
    <t>INCIDIN PRO, 6 l</t>
  </si>
  <si>
    <t>INCIDIN PRO, 2 l</t>
  </si>
  <si>
    <t>INCIDIN PRO, 6 l folyékony koncentrátum magas kockázatú betegeket ellátó szervezeti egységben</t>
  </si>
  <si>
    <t>INCIDIN PRO, 2 l folyékony koncentrátum magas kockázatú betegeket ellátó szervezeti egységben</t>
  </si>
  <si>
    <t>Mikrobac plus, 5 l</t>
  </si>
  <si>
    <t>Mikrobac plus, 5 l folyékony koncentrátum magas kockázatú betegeket ellátó szervezeti egységben</t>
  </si>
  <si>
    <t>SOLARMED, 5 l, PE</t>
  </si>
  <si>
    <t>SOLARMED, 1 l, PE</t>
  </si>
  <si>
    <t>VANTROPOL, 5 l, PE</t>
  </si>
  <si>
    <t>VANTROPOL, 1 l, PE</t>
  </si>
  <si>
    <t>Dezinstrum, 5 l</t>
  </si>
  <si>
    <t>Dezinstrum, 1 l</t>
  </si>
  <si>
    <t>Kliniko-med, 1 l</t>
  </si>
  <si>
    <t>Kliniko-med, 10 l</t>
  </si>
  <si>
    <t>Sz&amp;T</t>
  </si>
  <si>
    <t>Minden 5. termékhez 500 ml-es mérőpohár külön biztosított melyet az ár tartalmaz</t>
  </si>
  <si>
    <t xml:space="preserve">Behatási idő: 0,5% -  60 perc </t>
  </si>
  <si>
    <t>baktericid (B), yeasticid (Y), szelektív virucid (SzV)</t>
  </si>
  <si>
    <t>Behatási idő: 30 perc</t>
  </si>
  <si>
    <t>baktericid (MRSA is ); Fungicid; Virucid; Tuberkulocid  1%-os oldatban</t>
  </si>
  <si>
    <t>Poli-hexametilén-biguanid hidroklorid (3,6 %); Kvaterner ammóniumbázis (N-alkil-Nbenzil-N,N-dimetil-ammónium-klorid) (4,4 %)</t>
  </si>
  <si>
    <t>Kézi adagolást segítő kannára szerelhető adagolópumpa</t>
  </si>
  <si>
    <t>Behatási idő: 15 perc</t>
  </si>
  <si>
    <t>baktericid, yeasticid, fungicid, virucid</t>
  </si>
  <si>
    <t>Alkil (C12-C16) dimetil-benzil-ammónium-klorid 10%</t>
  </si>
  <si>
    <t>baktericid (MRSA), fungicid, tuberkulocid, virucid (HBV/HIV)</t>
  </si>
  <si>
    <t>Behatási idő: 60 perc</t>
  </si>
  <si>
    <t>Alkil (C12-C16) dimetilbenzil-ammónium-klorid 10%, Polihexametilén-biguanid-hidroklorid és hexametilén-diamin-polimer 5%</t>
  </si>
  <si>
    <t>Adagoló pumpa minden 5. termékhez külön biztosított melyet az ár tartalmaz</t>
  </si>
  <si>
    <t>Behatási idő: baktericid, yeasticid  0,5%-15 perc;  tuberculocid, mikobaktericid: 1,5%--60 perc; szelektív viruci: 1%-60 perc</t>
  </si>
  <si>
    <t>baktericid, yeasticid, tuberculocid, mikobaktericid; szelektív virucid</t>
  </si>
  <si>
    <t>Behatási idő: baktericid, yeasticid  0,5%-15 perc;  tuberculocid, mikobaktericid: 1,5%--60 perc; szelektív virucid: 1%-60 perc</t>
  </si>
  <si>
    <t>2-fenoxietanol, Diamin, Alkil-dimetil -benzalkoniumklorid</t>
  </si>
  <si>
    <t>baktericid (B), fungicid (F)/ yeasticid (Y), szelektív virucid (SzV)/ virucid (V)</t>
  </si>
  <si>
    <t>Behatási idő: 5perc-1 óra</t>
  </si>
  <si>
    <t>Behatási idő</t>
  </si>
  <si>
    <t>Baktericid (MRSA) yeasticid, Tuberkulocid, szelektíven virucid(V)Adeno,Polyoma,Rota és MNV elleni hatás. 0,5-2 %</t>
  </si>
  <si>
    <t>108 mg/g Didecyldimethylammoniumklorid; 60mg/g N-(3-Aminopropyl)-N-dodecyl-propan-1,3-diamin</t>
  </si>
  <si>
    <t>Behatási idő: baktericid, fungicid 30 perc; szelektív virucid 1 perc</t>
  </si>
  <si>
    <t>Baktericid, Fungicid, Szelektív Virucid  (burkos vírusokra)</t>
  </si>
  <si>
    <t>N,N-Didecil-N,N-dimetil-ammónium-klorid; N-alkil (C12-C16)-N-benzil-N,N-dimetil-ammónium-klorid</t>
  </si>
  <si>
    <t>Behatási idő: baktericid, yeasticid, tuberkolocid 10 perc; fungicid 45 perc</t>
  </si>
  <si>
    <t>Baktericid(MRSA), Fungicid, Virucid ,  Tuberkulocid</t>
  </si>
  <si>
    <t>Behatási idő:  B, F, V hatás 0,7% -15 perc, 0,5% - 30 perc, 0,25% - 60 perc, S hatás 1 % - 60 perc, 1,5% - 45 perc; T hatás 1% - 30 perc</t>
  </si>
  <si>
    <t>baktericid (B), fungicid (F), virucid (V), sporocid (S), tuberkulocid (T)</t>
  </si>
  <si>
    <t>14% Didecil-dimetil-ammónium-klorid</t>
  </si>
  <si>
    <t>Gyűjtőcsomagolás: 8 x 1 l 
Adagolópumpa vagy vegyszeradagoló flakon (1 l-es, adagolás: 10-60 ml) minden 5. termékhez külön biztosított melyet az ár tartalmaz</t>
  </si>
  <si>
    <t>Behatási idő: 0,3% - 50 perc; 0,5% - 30 perc</t>
  </si>
  <si>
    <t>baktericid (B), fungicid (F)/ yeasticid (Y), szelektív virucid (SzV)/ virucid (V) mycobactericid/tuberkulocid (T)</t>
  </si>
  <si>
    <t>15% Benzil-(C12-16)-alkil-dimetil-ammónium-klorid, 5% 1,3-Propanediamine, N-(3-aminopropyl)-N-dodecyl</t>
  </si>
  <si>
    <t>orvostechnikai eszközök- és minden vízzel mosható felület tisztítására és fertőtlenítésére minden olyan környezetben, ahol fontos a higiéniai biztonság.</t>
  </si>
  <si>
    <t>mosható fal-és padburkolatok, illetve vizes egységek, berendezési, felszerelési tárgyak valamint szállítóeszközök felületeinek egy munkafázisban történő tisztító hatású fertőtlenítésére.</t>
  </si>
  <si>
    <t>Mosható padló- és falburkolatok, berendezési, felszerelési tárgyak tisztító hatású felületfertőtlenítésére.</t>
  </si>
  <si>
    <t>Mosható felületek, anyagok, berendezések és bútorok fertőtlenítésére, valamint emberi illetve állati fogyasztásra szánt élelmiszerek vagy takarmány előállításával, tárolásával vagy fogyasztásával kapcsolatos berendezések, tartályok, edények, felületek vagy csővezetékek fertőtlenítésére alkalmazható. Egészségügyi területen csak a felületek előzetes tisztítása után alkalmazható.</t>
  </si>
  <si>
    <t>Felületek tisztítása és fertőtlenítése</t>
  </si>
  <si>
    <t>N-alkil (C12-C16)-N-benzil-N,N-dimetil-ammónium-klorid; polihexametilén-biguanid-HCl</t>
  </si>
  <si>
    <t>Mosható falés padlóburkolatok, berendezési, felszerelési tárgyak tisztító hatású fertőtlenítésére alkalmazható.</t>
  </si>
  <si>
    <t>Non-invazív orvosi eszközök felületeinek fertőtlenítésére. Minden vízálló felület napi fertőtlenítő tisztítására az egészségügy minden higiéniai szempontból fontos területén</t>
  </si>
  <si>
    <t>Mosható padló- és falburkolatok, felszerelési, berendezési tárgyak felületeinek egy munkafázisban végezhető tisztító hatású felületfertőtlenítésére.</t>
  </si>
  <si>
    <t>Felmosáshoz, lemosáshoz, wc-tisztításhoz, szanitertisztításhoz, áztató tisztításhoz vagy takarítótextíliák mosásához használható.</t>
  </si>
  <si>
    <t>100 g oldatra az alábbi hatóanyagokat tartalmazza: 22 g alkil (C12-16) dimetil-benzil-ammóniumklorid (ADBAC / BKC (C12-C16)), 17 g 2-fenoxietanol, 0,9 g aminok, N-C12-14 (páros számú)-alkiltrimetilén-diaminok reakciótermékei klórecetsavval (Amfolit 20)</t>
  </si>
  <si>
    <t>Fertőtlenítő koncentrátumok mosható felületek egyfázisú fertőtlenítésére</t>
  </si>
  <si>
    <t>Mikrozid AF Liquid, 1 l</t>
  </si>
  <si>
    <t>Mikrozid AF Liquid, 250 ml, szórófejes kiszerelés</t>
  </si>
  <si>
    <t>Bradolin alkoholos felületfertőtlenítő szer, 1 l</t>
  </si>
  <si>
    <t>Bradolin alkoholos felületfertőtlenítő szer, 500 ml, kupakos</t>
  </si>
  <si>
    <t>Bradolin alkoholos felületfertőtlenítő szer, 500 ml, szórófejes</t>
  </si>
  <si>
    <t>MOL Hygi Flow Rapid 500 ml kupakkal + szórófej</t>
  </si>
  <si>
    <t xml:space="preserve">MOL Hygi Flow Rapid 2 l </t>
  </si>
  <si>
    <t>MOL Hygi Flow Rapid 500 ml szórófejjel</t>
  </si>
  <si>
    <t>MEDASEPT SURFACE 500 ml szórófejes</t>
  </si>
  <si>
    <t>DWA Active Plus CHG, 1 l</t>
  </si>
  <si>
    <t>Szórófej minden 5. termékhez külön biztosított, melyet az ár tartalmaz</t>
  </si>
  <si>
    <t>baktericid (B), fungicid (F)/ yeasticid (Y), szelektív virucid (SzV)</t>
  </si>
  <si>
    <t>Behatási idő: 1 perc</t>
  </si>
  <si>
    <t>23,265g etanol és 35g 1 propanol</t>
  </si>
  <si>
    <t>baktericid (MRSA), virucid (HBV/HIV inaktiváló hatású is burkos vírusokra), tuberkulocid, fungicid</t>
  </si>
  <si>
    <t>Behatási idő: min. 5 perc</t>
  </si>
  <si>
    <t>Etanol (96%) 72,917 g, Alkil (C12-C16) dimetil-benzil-ammónium-klorid 0,2g</t>
  </si>
  <si>
    <t>Termék kupakkal kiszerelve, és minden 5. termékehez szórófej biztosítva</t>
  </si>
  <si>
    <t xml:space="preserve"> baktericid (B), fungicid (F), szelektív virucid (SzV)</t>
  </si>
  <si>
    <t>Etanol 70 %, + egyb biocid hatóanyag (didecil-dimetil-ammónium-klorid 0,025%), aldehid- és klórmentes</t>
  </si>
  <si>
    <t>Baktericid, Yeasticid, Fungicid, Virucid, Tuberkulocid; mikrobaktericid</t>
  </si>
  <si>
    <t>Etanol; Bifenil-2-ol</t>
  </si>
  <si>
    <t>Szórófej minden 5. termékhez külön biztosított, melyet az ár tartalmaz
Gyűjtőcsomagolás: 6x1 l</t>
  </si>
  <si>
    <t>Behatási idő: min. 1 per</t>
  </si>
  <si>
    <t>baktericid (B), fungicid (F), szelektív virucid (SzV)  (Norovírus, Adenovírus), T</t>
  </si>
  <si>
    <t>2 m/m% Klórhexidin-diglükonát, 70 m/m% 2-propanol</t>
  </si>
  <si>
    <t>Mikrozid sensitive liquid, 1 l</t>
  </si>
  <si>
    <t>Bradowell alkoholmentes felületfertőtlenítő szer, 1 l</t>
  </si>
  <si>
    <t>Bradowell alkoholmentes felületfertőtlenítő szer, 500 ml, kupakos</t>
  </si>
  <si>
    <t>Bradowell alkoholmentes felületfertőtlenítő szer, 500 ml, szórófejes</t>
  </si>
  <si>
    <t>DWA Detergent felületfertőtlenítő 1l</t>
  </si>
  <si>
    <t xml:space="preserve">Mikrozid sensitive Liquid, 1 l </t>
  </si>
  <si>
    <t>Hatásspektrum: baktericid (B), fungicid (F)/ yeasticid (Y), szelektív virucid (SzV)</t>
  </si>
  <si>
    <t>Benzil-C12-18-alkildimetil-klorid, Didecildimetilammónium-klorid, (C12-14-alkil(etilfenil)metil)dimetil-klorid</t>
  </si>
  <si>
    <t>Behatási idő: 5 perc</t>
  </si>
  <si>
    <t xml:space="preserve">baktericid, yeasticid, szelektív virucid </t>
  </si>
  <si>
    <t>Didecil-dimetil-ammónium-klorid 0,6%</t>
  </si>
  <si>
    <t>0,6% Alkil (C12-16) dimetil-benzil ammónium-klorid, 0,6% Didecil-dimetil-ammóniumklorid</t>
  </si>
  <si>
    <t>Behatási idő: B, F hatás min. 1 perc, SzV hatás min. 2 perc, T hatás min. 15 perc</t>
  </si>
  <si>
    <t>B (MRSA), F, szelektív V (Norovírus, Adenovirus, HBV inaktiváló), T</t>
  </si>
  <si>
    <t>Kliniko-Tempo, 750 ml, szórófejes</t>
  </si>
  <si>
    <t>Kliniko-Tempo, 5 l</t>
  </si>
  <si>
    <t>Baktericid, fungicid, szelektíven virucid (minden burkos vírus+rota-, adeno, norovírus)</t>
  </si>
  <si>
    <t>Behatási idő: 30 mp-től</t>
  </si>
  <si>
    <t xml:space="preserve"> Szórófej 1 db rendelt termék esetében biztosított </t>
  </si>
  <si>
    <t>etanol (etil-alkohol) 55%, 2-propanol (izopropil-alkohol) 15%</t>
  </si>
  <si>
    <t>Chief Antidoe</t>
  </si>
  <si>
    <t>Kliniko-Speed, 750 ml, szórófejes</t>
  </si>
  <si>
    <t>Kliniko-Speed, 5 l</t>
  </si>
  <si>
    <t>Szórófej 1 db rendelt termék esetében biztosít</t>
  </si>
  <si>
    <t>Behatási idő: 5-15 perc között</t>
  </si>
  <si>
    <t>Baktericid (MRSA), fungicid, virucid (összes vírus)</t>
  </si>
  <si>
    <t>Benzil-alkil(C12-16)-dimetil-ammóniumklorid 1,5%, 1,3-Propanediamine, N-(3-aminopropyl)-
N-dodecyl 0,5%, Etilén-diamin-tetraecetsav &lt;5%</t>
  </si>
  <si>
    <t>Bradowell, 1 l</t>
  </si>
  <si>
    <t>Didecil-dimetil-ammónium-klorid, 0,6%</t>
  </si>
  <si>
    <t>baktericid, yeasticid, szelektív virucid</t>
  </si>
  <si>
    <t>Bacillol AF, 1 l</t>
  </si>
  <si>
    <t>Etanol 4,68%, propan-1-ol 45%, propan-2-ol 25</t>
  </si>
  <si>
    <t>Baktericid (MRSA) fungicid, mikobaktericid, szelektív virucid (HBV,/HIV,HCV) Adeno, MNV- Murine, Norovírus és Rota inaktíváló hatású</t>
  </si>
  <si>
    <t>MEDASEPT FERTŐTLENÍTŐ KENDŐ,  100 kendő/doboz</t>
  </si>
  <si>
    <t>DWA 80 Plus törlőkendő,200 lap/doboz</t>
  </si>
  <si>
    <t>DWA 80 Plus törlőkendő, 200 lap/utántöltő csomag</t>
  </si>
  <si>
    <t>Terralin AF wipes 200x</t>
  </si>
  <si>
    <t>Bacillol Tissues 100x</t>
  </si>
  <si>
    <t>Bacillol Tissues utántöltő 100x</t>
  </si>
  <si>
    <t>baktericid (B), fungicid (F)/ yeasticid (Y), szelektív virucid (SzV)/ virucid (V), mycobactericid/tuberkulocid (T)</t>
  </si>
  <si>
    <t>200 lap/ kiszerelési egység (visszazárható softpack), Lap méret: 20 x 20 cm/ 1 lap</t>
  </si>
  <si>
    <t>Kombinált alkoholtartalom: 100 g oldat hatóanyag tartalma: 23,265 g Etanol, 35 g 1-Propanol, aldehid- és klórmentes</t>
  </si>
  <si>
    <t>Etanol 70%, Bifenil-2-ol 0,2%, Alkil (C12-C16) dimetil-benzil-ammónium-klorid 0,1%</t>
  </si>
  <si>
    <t>baktericid, fungicid, tuberkulocid, szelektív virucid (burkos vírusok, valamint Norovírusok és Adenovírusok)</t>
  </si>
  <si>
    <t>etanol 4,7%, propan-1-ol 45%, propan-2-ol 25%</t>
  </si>
  <si>
    <t>baktericid (MRSA), fungicid, mikobaktericid, szelektív virucid (HBV/HIV, HCV), Adeno, MNV-murine norovírus és Rota vírus inaktiváló hatású</t>
  </si>
  <si>
    <t>64 db/csomag , méret: 20x20 cm/ 1 lap</t>
  </si>
  <si>
    <t>100 db lap/doboz, méret: 22,5x13,9 cm/ 1 lap</t>
  </si>
  <si>
    <t>Kiszerelés: 100 db lap/ utántöltő, méret: 22,5x13,9 cm/ 1 lap</t>
  </si>
  <si>
    <t>Baktericid, Fungicid, Virucid ,  Tuberkulocid</t>
  </si>
  <si>
    <t>Behatási idő: 30 sec. - 1 perc</t>
  </si>
  <si>
    <t>Kiszerelés: 100 kendő/doboz, méret: 14cmx23cm/1lap</t>
  </si>
  <si>
    <t>83,5% Etanol, 0,15% 2-hidroxil-bifenil</t>
  </si>
  <si>
    <t>Baktericid (B), fungicid (F), virucid (V), tuberkulocid (T)</t>
  </si>
  <si>
    <t>Behatási idő: B, F hatás min. 0,5 perc, V hatás min. 1 perc, T hatás min. 5 perc</t>
  </si>
  <si>
    <t>Kiszerelés: 200 lap/doboz, méret: 13,5 cm x 19,5 cm
Gyűjtőcsomagolás 12x1 doboz</t>
  </si>
  <si>
    <t xml:space="preserve"> 83,5% Etanol, 0,15% 2-hidroxil-bifenil</t>
  </si>
  <si>
    <t>Kiszerelés: 200 lap/utántöltő csomag, méret: 13,5 cm x 19,5 cm
Gyűjtőcsomagolás: 8x1 tasak</t>
  </si>
  <si>
    <t>Sterisept Wipes, 200 db/doboz</t>
  </si>
  <si>
    <t>Sterisept Wipes, 100 db/doboz</t>
  </si>
  <si>
    <t>DWA INSTRUMENT KENDŐ 100 db/doboz</t>
  </si>
  <si>
    <t>DWA INSTRUMENT KENDŐ 100 db/utántöltő</t>
  </si>
  <si>
    <t>Cleanisept Wipes MAXI, 100 lap/flow pack</t>
  </si>
  <si>
    <t>Cleanisept Wipes adagolódobozos termékcsomag, 100 lap/doboz</t>
  </si>
  <si>
    <t>Cleanisept Wipes utántöltő, 100 lap/tasak</t>
  </si>
  <si>
    <t>alkoholmentes (továbbá aldehid- és klórmentes) biocid anyag: 0,25 g alkil (C12-C16) - dimetil-benzil-ammönium-klorid(ADBAC/BKC (C12-C16)); 0,25 g didecil-dimetil-ammoniumklorid (DDAC), 0,25 g alkil(C12-C14) etil-benzil-ammöniumklorid (ADEBAC (C12-C14))</t>
  </si>
  <si>
    <t>Kiszerelés: 200 db lap/kiszerelési egység (visszazárható softpack), méret: 20 x 20 cm/ 1 lap</t>
  </si>
  <si>
    <t>Terralin sensitive wipes 200x</t>
  </si>
  <si>
    <t>Didecil-dimetil-ammónium klorid 0,45g ; N-(3-aminopropil)-N-dodecilpropán-1,3-diamin 0,45g</t>
  </si>
  <si>
    <t>baktericid (MRSA, VRE), mikobaktericid, fungicid, virucid (HBV,HIV,HCV, vacciniavírus, rotavírus, norovírus), sporocid (Clostridium difficile)</t>
  </si>
  <si>
    <t xml:space="preserve"> Behatási idő: minimum 1 perc, sporocid: 15 perc</t>
  </si>
  <si>
    <t>Kiszerelés: 200 db/doboz, méret: 20x20 cm/ 1 lap</t>
  </si>
  <si>
    <t>Behatási idő: minimum 1 perc, sporocid: 15 perc</t>
  </si>
  <si>
    <t>Kiszerelés: 100 db/doboz, méret: 16x20 cm/ 1 lap</t>
  </si>
  <si>
    <t>didecil-dimetil -ammoniumklorid</t>
  </si>
  <si>
    <t>burkos vírusok ellen EN 14476* szerint 1 perc; Hatékony a Polyomavirus SV 40 ellen a EN 14476* 5 perc; Hatékonyság Rotavirus ellen EN 14476* 30 másodperc; Korlátozottan virucid EN 14476* 30 perc; EN 14476* Adenovirus 30 perc; EN 14476* Norovirus (MNV) 15 perc</t>
  </si>
  <si>
    <t xml:space="preserve">Kiszerelés: zárható fedelű flowpack csomag:100 lap ///  1 lap mérete : 18x20cm=360cm2 </t>
  </si>
  <si>
    <t>didecildimetilammonium-klorid; benzil (C12-C16) alkildimetil kloridok</t>
  </si>
  <si>
    <t>baktericid, fungicid, yeasticid, virucid, tuberkolocid</t>
  </si>
  <si>
    <t xml:space="preserve">baktericid, fungicid 1 perc; virucid: 2 perc; tuberkolocid: 15 perc </t>
  </si>
  <si>
    <t>Kiszerelés: 100 db lap/doboz, méret:13,5cmX18cm / 1 lap</t>
  </si>
  <si>
    <t>Behatási idő: baktericid, fungicid 1 perc; virucid: 2 perc; tuberkolocid: 15 perc</t>
  </si>
  <si>
    <t>Kiszerelés: 100 db lap/utántöltő, méret:13,5cmX18cm / 1 lap</t>
  </si>
  <si>
    <t>0,5 m/m % Alkil (C12-16) dimetil-benzil-ammónium-klorid; 0,25 m/m % Didecil-dimetil-ammónium-klorid</t>
  </si>
  <si>
    <t>B, Y, Rotavírus és burkos vírus inaktiváló hatás, beleértve: BVDV, Simian Virus SV 40</t>
  </si>
  <si>
    <t>Kiszerelés: 100 lap/flow pack, méret: 20 x 22 cm/1 lap
Gyűjtőcsomagolás: 6x1 tasak</t>
  </si>
  <si>
    <t xml:space="preserve">Cleanisept kendő utántöltő, méret: 14x20 cm/1 lap + adagolódoboz, 100 lap/doboz </t>
  </si>
  <si>
    <t>Cleanisept kendő utántöltő, 100 lap/tasak, méret: 14x20 cm/1 lap
Gyűjtőcsomagolás: 12x1 tasak</t>
  </si>
  <si>
    <t>WIP'ANIOS EXCEL 100x</t>
  </si>
  <si>
    <t>Fertőtlenítő kendők - sporocid hatással</t>
  </si>
  <si>
    <t>DEZINSTRUM 2%  felületfertőtlenítő törlőkendő 100 lap/doboz</t>
  </si>
  <si>
    <t xml:space="preserve"> 0,28% Didecil-dimetil-ammónium –klorid</t>
  </si>
  <si>
    <t xml:space="preserve"> B (MRSA), F, V (HBV/HIV), T, S </t>
  </si>
  <si>
    <t>Mosható felületek sporocid hatású fertőtlenítésére por/granulátum állagú koncentrátumok</t>
  </si>
  <si>
    <t>INCIDIN ACTIVE 160g</t>
  </si>
  <si>
    <t>Pentakálium-bisz (peroximonoszulfát)-bis(szulfát) 45g</t>
  </si>
  <si>
    <t xml:space="preserve">baktericid (B), fungicid (F)/ yeasticid (Y), szelektív virucid (SzV)/ virucid (V), mycobactericid/ tuberkulocid (T), Cl. difficile ölő hatásra bevizsgált </t>
  </si>
  <si>
    <t>Behatási idő:  1% 120 perc</t>
  </si>
  <si>
    <t>tetraacetilén diamin, Natrium percarbonát</t>
  </si>
  <si>
    <t>Baktericid,yeasticid:1%-5 perc; Mikobaktericid : 2%-5perc, 1%--15 perc; Virucid : 2%-10perc,  1%--60perc; sporocid: 2%--15 perc</t>
  </si>
  <si>
    <t>Biocid prekurzor: nátrium-perkarbonát: 45 m/m % és TAED: 25 m/m %, Biocid hatóanyag: in situ perecetsav: 750 ppm</t>
  </si>
  <si>
    <t>Baktericid, yeasticid, sporocid: 0,5% - 60 perc, Tuberkulocid, fungicid, virucid: 1% - 60 perc</t>
  </si>
  <si>
    <t>Kiszerelés: 1 kg/vödör
Gyűjtőcsomagolás: 6x1 kg</t>
  </si>
  <si>
    <t>Kiszerelés: 40 g /tasak
Gyűjtőcsomagolás: 100 tasak/karton</t>
  </si>
  <si>
    <t>Kézi, műszer-eszköztisztító és fertőtlenítő szerek (nem gépi felhasználásra)</t>
  </si>
  <si>
    <t>Gigasept AF Forte 5000ml</t>
  </si>
  <si>
    <t>Gigasept AF Forte 2000ml</t>
  </si>
  <si>
    <t>SEKUSEPT AKTIV  6Kg</t>
  </si>
  <si>
    <t>Sekusept Aktiv 1,5 kg</t>
  </si>
  <si>
    <t>ANIOSYME SYNERGY 5L</t>
  </si>
  <si>
    <t>Aniosyme Synergy 1L</t>
  </si>
  <si>
    <t>Triacid N 5L</t>
  </si>
  <si>
    <t>Triacid N 1L</t>
  </si>
  <si>
    <t>Perfektan Endo 5 L</t>
  </si>
  <si>
    <t>Perfektan Endo 2 L</t>
  </si>
  <si>
    <t>Perfektan Endo 1 L</t>
  </si>
  <si>
    <t>Plurazyme Extra 5 L</t>
  </si>
  <si>
    <t>Plurazyme Extra 1 L</t>
  </si>
  <si>
    <t>Clear Pharma</t>
  </si>
  <si>
    <t>dimetildioktil-ammóniumklorid; fenoxipropanol; alkilguanidin acetát; laurilpropiléndiamine</t>
  </si>
  <si>
    <t>5 - 15% nem ionos felületaktív anyagok, enzimek</t>
  </si>
  <si>
    <t>5% alkil-dimetil-ammónium-metil-szulfát, 1% polihexametil-bennibiguanid-hidroklorid; 1,8% kokoszpropilén-diamin-guanídium-diacetát;</t>
  </si>
  <si>
    <t>baktericid 3% 15 perc; élesztőölő 3% 15 perc; tuberkulocid 3%b 15 perc; korlátozottan vírusölő 1% 15 perc</t>
  </si>
  <si>
    <t>proteáz enzimek, amiláz enzimek, lipáz enzimek, celluláz enzimek, nem ionos felületaktív anyagok, tartósítószerek, illatanyagok</t>
  </si>
  <si>
    <t>ajánlott adagolás a munkaoldat elkészítéséhez = 0,5 % - 5% (a szennyeződés mértékétől függően)</t>
  </si>
  <si>
    <t>perecetsav</t>
  </si>
  <si>
    <t>Kiszerelés 6Kg /// adagoló pohár  minden kiszerelési egységben van</t>
  </si>
  <si>
    <t>Baktericid EN 13727/EN 14561 szerint Tiszta és szennyezett körülmények 1% 5 perc; Yeasticid EN 13624/EN 14562 szerint Tiszta és szennyezett körülmények 1% 5 perc - 10 perc; Fungicid EN 13624/EN 14562 szerint Tiszta körülmények 2% 30 perc; Tuberkulocid EN 14348/EN 14563 szerint, Szennyezett körülmények 1% 10 perc; Mikobaktericid EN 14348/EN 14563 szerint Tiszta körülmények 2% 15 perc; Korlátozottan virucid EN 14476/EN 17111 szerint Tiszta és szennyezett körülmények 1% 10 perc; Virucid EN 14476/EN 17111 szerint Tiszta körülmények 2% 15 perc; Sporocid EN 17126 szerint  Tiszta körülmények 2% 30 perc; Sporocid hatás C. difficile ellen EN 17126 szerint Tiszta körülmények 1% 15 perc</t>
  </si>
  <si>
    <t>Baktericid, yeasticid, fungicid, tuberkulocid, mikobaktericid, korlátozottan virucid, virucid, sporocid, sporocid c. difficile ellen</t>
  </si>
  <si>
    <t xml:space="preserve"> 5 féle enzim</t>
  </si>
  <si>
    <t>behatási idők: 0,5%-2%---  5 perc
UH mosogatóban 0,5%  5 perc</t>
  </si>
  <si>
    <t>Dodecil-propán,1-3 Diamin</t>
  </si>
  <si>
    <t>baktericid,virucid,fungicid, tuberkulocid,1%-15 perc</t>
  </si>
  <si>
    <t>baktericid,virucid,fungicid, tuberkulocid</t>
  </si>
  <si>
    <t>Proteáz,amiláz</t>
  </si>
  <si>
    <t>2-3 perc; 0,5 és 3%</t>
  </si>
  <si>
    <t>5,6 g N,N-didecil-N-metil-poli(oxietil)ammonium-propionat; 3,75 g cocospropilendiamin-1,5-bis-guanidinium-diacetat</t>
  </si>
  <si>
    <t xml:space="preserve"> B, Y, T, burkos vírusok elleni aktivitás /// baktericid, yeasticid 1% - 60 perc, 2% - 30 perc. 3% - 15 perc, burkos vírusok elleni aktívitás: 1% - 15 perc, 3% - 15 perc, tuberkulocid 5% - 60 perc, UH 1% -5 per</t>
  </si>
  <si>
    <t>Minden 5. termékhez Adagolópumpa 2 L flakonhoz és  5 L, 10 L-es kannához, vagy Vegyszeradagoló flakon 1 l-es, (adagolás: 10-60 ml)
Gyűjtőcsomagolás: 3x5 L</t>
  </si>
  <si>
    <t>5 - 15 % nem ionos tenzid, konzerválószer, didecil-metil-poli(oxietil)ammónium-propionát, Illatanyagokat tartalmaz: Limonén. Enzimek.</t>
  </si>
  <si>
    <t>Összetétel: ,  0,4 - 2% (4 ml/L - 20 ml/L) max. 40 °C min. 5 perc; 
ultrahangos kádakhoz: 0,25% (2,5 ml/L) max. 40 °C min. 5 perc</t>
  </si>
  <si>
    <t>Kiszerelés 1 l
Gyűjtőcsomagolás: 12x1 L</t>
  </si>
  <si>
    <t>Endo Star Neu 5000ml</t>
  </si>
  <si>
    <t>Instru Zym 5000ml</t>
  </si>
  <si>
    <t>Instruton E 5000ml</t>
  </si>
  <si>
    <t>Kézi sporocid hatású endoszkóp fertőtlenítő szerek (nem gépi felhasználásra)</t>
  </si>
  <si>
    <t>Gigasept FF new 2L</t>
  </si>
  <si>
    <t>Gigasept FF new 5L</t>
  </si>
  <si>
    <t>ANIOXYDE 1000 LD ( felhasználásra kész +aktivátor)</t>
  </si>
  <si>
    <t xml:space="preserve"> 93,9 g borostyánkősav-dialdehid</t>
  </si>
  <si>
    <t>baktericid (B), fungicid (F)/ yeasticid (Y), szelektív virucid (SzV)/ virucid (V) mycobactericid/tuberkulocid (T), Sporocid (S)</t>
  </si>
  <si>
    <t>Behatási idő: 8 óra</t>
  </si>
  <si>
    <t>Adagolás 500 ml-es mérőpohár segítségével
Minden ötödik kannához térítésmentesen biztosít a szállító egy 500 ml-es mérőpoharat</t>
  </si>
  <si>
    <t>perecetsav  + aktiváror</t>
  </si>
  <si>
    <t>Baktericid - EN 13727, EN 14561 szerint, tiszta körülmények 5 min; Yeasticid - EN 13624, EN 14562 szerint, tiszta körülmények 5 min; Tuberkulocid - EN 14348 és EN 14563 szerint, tiszta körülmények 5 min; Fungicid - EN 13624 és EN 14562 szerint, tiszta körülmények 5 min; Mikobaktericid - EN 14348 és EN14563 szerint, tiszta körülmények 5 min; Virucid - EN 14476 és EN17111 szerint, tiszta körülmények 5 min; Adenovírus - EN 14476 és EN 17111 szerint, tiszta körülmények 5 min; Norovírus - EN 14476 és EN17111 szerint, tiszta körülmények 5 min; Sporocid, hatékony B. Subtilus / C. Difficile ellen: EN 17126 szerint, tiszta körülmények 5 min</t>
  </si>
  <si>
    <t>Baktericid, yeasticid, tuberkulocid, fungicid, mikobaktericid, virucid (adeno, noro), Sporocid, hatékony B. Subtilus / C. Difficile</t>
  </si>
  <si>
    <t>Mosható felületek sporocid hatású fertőtlenítésére klóros por/granulátum/tabletta állagú koncentrátumok</t>
  </si>
  <si>
    <t>Natrium-diklorizocianurát</t>
  </si>
  <si>
    <t>behatási idők: sporocid  5 tbl /1,5L víz-- 10 perc</t>
  </si>
  <si>
    <t xml:space="preserve">baktericid,fungicid, virucid,tuberculocid : 4tbl /3L víz 15perc </t>
  </si>
  <si>
    <t>MEDICARINE 300x</t>
  </si>
  <si>
    <t>Alkoholmentes fertőtlenítőszerrel impregnált törlőkendők orvostechnikai eszközök fertőtlenítésére</t>
  </si>
  <si>
    <t>Alkoholos felületfertőtlenítőszerrel impregnált törlőkendők</t>
  </si>
  <si>
    <t>Alkoholmentes felületfertőtlenítőszerrel impregnált törlőkendők</t>
  </si>
  <si>
    <t xml:space="preserve"> Behatási idő: 5 perc.</t>
  </si>
  <si>
    <t>200 lap / doboz. Lap méret: 20 x 20 cm</t>
  </si>
  <si>
    <t>Mikrozid Sensitive Wipes 200x</t>
  </si>
  <si>
    <t>200 db / utántöltő. Lap méret: 20 x 20 cm</t>
  </si>
  <si>
    <t>Mikrozid Sensitive Wipes Utántöltő 200x</t>
  </si>
  <si>
    <t xml:space="preserve"> 64 db/csomag
20x20 cm/1 lap</t>
  </si>
  <si>
    <t>Bradowell alkoholmentes felületfertőtlenítő kendő 64x</t>
  </si>
  <si>
    <t>Baktericid: EN 13727* (1 perc), EN 16615* (2 perc) 2 perc /// Yeasticid: EN 13624* (2 perc), EN 16615* (2 perc) 2 perc ///Tuberkulocid - EN 14348* 60 perc /// Hatékonyság burkos vírusok ellen EN 14476* szerint 1 perc /// Hatékony a Polyomavirus SV 40 ellen a EN 14476* 5 perc /// Hatékonyság Rotavirus ellen EN 14476* 30 másodperc /// Korlátozottan virucid EN 14476* 30 perc /// EN 14476* Adenovirus 30 perc /// EN 14476* /// Norovirus (MNV) 15 perc</t>
  </si>
  <si>
    <t>flowpack: 100 lap/csomag
1 lap: 18cmx20cm= 360 cm2x
nem utántölthető, zárható fedelű flowpack kiszerelésű</t>
  </si>
  <si>
    <t>baktericid, yeasticid. Tuberkulocid, burkos vírusok (Polyomavirus SV 40, Rotavirus) ,Korlátozottan virucid (Adenovirus, Norovirus (MNV))</t>
  </si>
  <si>
    <t>Benzyl-C12-18-alkyldimethylammonium chloride 0,4%, Didecyldimethylammoniumshloride 0,4%</t>
  </si>
  <si>
    <t xml:space="preserve"> Baktericid,yeasticid,szelektí virucid (HBV/HIV/HCV, rotavírus inaktiváló hatás</t>
  </si>
  <si>
    <t>80db/csomag 20x18cm/lap</t>
  </si>
  <si>
    <t xml:space="preserve">didecildimetilammonium-klorid; benzil (C12-C16) alkildimetil kloridok </t>
  </si>
  <si>
    <t>behatási idő: baktericid, fungicid 1p; virucid: 2p; tuberkolocid: 15p</t>
  </si>
  <si>
    <t>WIP'ANIOS EXCEL törlőkendő ( zárható fedelű flowpack ) 100x</t>
  </si>
  <si>
    <t>Mikrobac Tissues 80x</t>
  </si>
  <si>
    <t>DOBOZ ÉS UTÁNTÖLTŐ azonos: méret:20cmX20cm 100lap/db</t>
  </si>
  <si>
    <t>Alkoholos fertőtlenítőszerrel impregnált törlőkendő orvostechnikai eszközök fertőtlenítésére</t>
  </si>
  <si>
    <t>DWA ACTIVE KENDŐ 100LAP</t>
  </si>
  <si>
    <t>DWA ACTIVE KENDŐ 100LAP UTÁNTÖLTŐ</t>
  </si>
  <si>
    <t>DWA Active törlőkendő, , 100 lap/doboz, 13,5x18 cm</t>
  </si>
  <si>
    <t>DWA Active törlőkendő utántöltő, 100 lap/tasak, 13,5x18 cm</t>
  </si>
  <si>
    <t>didecildimetilammonium-klorid; benzil (C12-C16) alkildimetil klorid; kvaterner ammoniumvegyületek, propán-2-ol</t>
  </si>
  <si>
    <t>behatási idő: baktericid, fungicid 30sec; virucid, tuberkolocid: 1p</t>
  </si>
  <si>
    <t xml:space="preserve">Kiszerelés: 100lap/doboz
DOBOZ ÉS UTÁNTÖLTŐ azonos: méret:13,5cmX18cm </t>
  </si>
  <si>
    <t>0,1 m/m% Alkil(C12-16)dimetil-benzilammónium klorid, 0,1 m/m% Didecil-dimetil- ammónium klorid, 70 m/m% Propán-2-ol,</t>
  </si>
  <si>
    <t xml:space="preserve"> B(MRSA), Y, F, T, Adenovirus, Norovírus, HBV inaktiváló (szelektív virucid)</t>
  </si>
  <si>
    <t>behetási idő: 1 perc</t>
  </si>
  <si>
    <t>100 lap/doboz, 13,5x18 cm/1 lap
Gyűjtőcsomagolás: 12x1 doboz</t>
  </si>
  <si>
    <t>Mérőpohár</t>
  </si>
  <si>
    <t>Adagolópumpa 5 és 10 literes kannához</t>
  </si>
  <si>
    <t>Vegyszeradagoló flakon, 1 l-es</t>
  </si>
  <si>
    <t>Szórófej</t>
  </si>
  <si>
    <t>Adagolópumpa</t>
  </si>
  <si>
    <t>Adagolófej</t>
  </si>
  <si>
    <t>Adagolópumpa 2 L flakonhoz és  5 L, 10 L-es kannához</t>
  </si>
  <si>
    <t>Mérőpohár 500ml</t>
  </si>
  <si>
    <t/>
  </si>
  <si>
    <t>5 és 10 literes kannához</t>
  </si>
  <si>
    <t>Adagolás: 10-60 ml</t>
  </si>
  <si>
    <t xml:space="preserve">Kliniko-med 1 literes termékhez. </t>
  </si>
  <si>
    <t>Adagolópumpa 5 literes kannához</t>
  </si>
  <si>
    <t>Adagolópumpa Perfektan Endo és Plurazyme Extra termékekhez</t>
  </si>
  <si>
    <t>Vegyszeradagoló flakon 1 l-es, (adagolás: -60 ml)</t>
  </si>
  <si>
    <t>250ml-500ml</t>
  </si>
  <si>
    <t>750m-1000ml</t>
  </si>
  <si>
    <t>2000m-5000ml</t>
  </si>
  <si>
    <t>750-1000ml</t>
  </si>
  <si>
    <t>5000ml</t>
  </si>
  <si>
    <t>5000ml-10000ml</t>
  </si>
  <si>
    <t>Enzimatikus 5000ml</t>
  </si>
  <si>
    <t>Enzimatikus 1000-2000ml</t>
  </si>
  <si>
    <t>Egyéb biocid 1000-2000ml</t>
  </si>
  <si>
    <t>Egyéb biocid 5000ml</t>
  </si>
  <si>
    <t>perecetsav -por 1500g-6000g</t>
  </si>
  <si>
    <t>1000ml-2000ml</t>
  </si>
  <si>
    <t>Mosható felületek sporocid hatású fertőtlenítésére</t>
  </si>
  <si>
    <t>Mosható felületek sporocid hatású fertőtlenítésére klóros</t>
  </si>
  <si>
    <t>Kézi, műszer-eszköztisztító és fertőtlenítő szerek (nem gépi felhasználásra) - egyéb biocid</t>
  </si>
  <si>
    <t>Kézi, műszer-eszköztisztító és fertőtlenítő szerek (nem gépi felhasználásra) - perecetsav</t>
  </si>
  <si>
    <t>Kézi, műszer-eszköztisztító és fertőtlenítő szerek (nem gépi felhasználásra) - enzimatikus</t>
  </si>
  <si>
    <t>Felhasználás - összetétel</t>
  </si>
  <si>
    <t>CSAPOSKUPAK  5L PE TERMÉKHEZ</t>
  </si>
  <si>
    <t>Perform Pro 900g</t>
  </si>
  <si>
    <t>Perform Pro 40g</t>
  </si>
  <si>
    <t>2025.11.13.-2027.01.13.</t>
  </si>
  <si>
    <t>Az adagolási mennyiség pumpamozgásonként 30 ml, vagy bármilyen mérőhengerrel</t>
  </si>
  <si>
    <t>Instru Plus, 2 l</t>
  </si>
  <si>
    <t>Instru Plus, 5 l</t>
  </si>
  <si>
    <t>Kézi, műszer-eszköztisztító és fertőtlenítő szerek (nem gépi felhasználásra) - aldehid tartalmú</t>
  </si>
  <si>
    <t xml:space="preserve"> 100 g-ban található hatóanyagok; 15 g (etilén-dioxi)dimetanol; 4,8 g glutaral; 0,996 g formaldehid</t>
  </si>
  <si>
    <t>Behatási idők: Szelektív Virucid: 1% - 5 perc;Virucid: 4% - 15 perc; Baktericid: 3% - 5 perc; Fungicid: 4% -30 perc; Yaesticid: 2% - 15 perc</t>
  </si>
  <si>
    <t>Kézi, műszer-eszköztisztító (nem gépi felhasználásra)</t>
  </si>
  <si>
    <t>Mosogatószer hőálló és hőérzékeny eszközök, valamint laboratóriumi üvegáruk kézi felhasználásra
Eltávolítja a szerves maradványokat, pl. vér- és fehérjemaradványok.</t>
  </si>
  <si>
    <t>Neodisher LM2, 1 l</t>
  </si>
  <si>
    <t>Neodisher LM2, 5 l</t>
  </si>
  <si>
    <t>Dr. Weigert</t>
  </si>
  <si>
    <t>Hatóanyaga(i): &lt; 5% amfoter tenzidek, anionos tenzidek 15–30% foszfátok
Klórmentes; speciális, alig habzó tenzideket, valamint  különféle tisztítóhatás-fokozó anyagokat tartalmaz.</t>
  </si>
  <si>
    <t xml:space="preserve">SEKUSEPT PURE CLEAN, 6 l </t>
  </si>
  <si>
    <t>Az Ajánlattevő a termékhez biztosít minden 5. termékehez adagolópumpát, melyet az ár tartalmaz.</t>
  </si>
  <si>
    <t>Behatási idő: 10-30 perc</t>
  </si>
  <si>
    <t>Orvostechnikai eszközök kézi előtisztítása, beleértve a flexibilis
endoszkópokat is</t>
  </si>
  <si>
    <t>Hatóanyagok: Nátrium-p-kumén-szulfonát
Nemionos felületaktív anyagok, komplexképző
anyagok, stabilizátorok, pH-szabályozó,
segédanyagok és színezék.</t>
  </si>
  <si>
    <t>Behatási idő: 0,3%-1% 5 perc</t>
  </si>
  <si>
    <t xml:space="preserve">Behatási idő: 10-30 perc
</t>
  </si>
  <si>
    <t>Korsolex extra, 2 l</t>
  </si>
  <si>
    <t>Korsolex extra, 5 l</t>
  </si>
  <si>
    <t>Hatóanyag: glutáraldehid</t>
  </si>
  <si>
    <t>Behatási idő: szelektív virucid hatásfok: 1%- 5 perc</t>
  </si>
  <si>
    <t>Hatásspektrum: baktericid, fungicid, virucid, szelektív virucid, tuberkulocid, mikobaktericid</t>
  </si>
  <si>
    <t>Bodedex forte, 2 l</t>
  </si>
  <si>
    <t>Bodedex forte, 5 l</t>
  </si>
  <si>
    <t>Hatóanyag: nem-ionos és amfoter tenzidek</t>
  </si>
  <si>
    <t>Behatási idő: 0,5%-5 perc, 1%-10 perc</t>
  </si>
  <si>
    <t>Folyékony, önmagában is alkalmazható eszköztisztítószer</t>
  </si>
  <si>
    <t>Manushield Cleaner, 2 l</t>
  </si>
  <si>
    <t>Manushield Cleaner, 5 l</t>
  </si>
  <si>
    <t>Összetétel: 5–15% nemionos tenzidek, tartósítószer: didecil-metil-poli(oxietil)ammónium-propionát</t>
  </si>
  <si>
    <t>Endoszkópok, valamint orvosi és sebészeti eszközök tisztítása</t>
  </si>
  <si>
    <t xml:space="preserve"> Endoszkópok, valamint orvosi és sebészeti eszközök tisztítására vonatkozó alkalmazási ajánlás: 1 %. A szennyeződés mértékétől függően: 0,25 %  – 5 %</t>
  </si>
  <si>
    <t>DWA Active eszköz és felületfertőtlenítő folyadék, 1 L</t>
  </si>
  <si>
    <t>Hatóanyag: 0,1 % Didecil-dimetil-ammónium-klorid, 0,1% Alkil (C12-16) dimetilbenzil ammónium-klorid, 70% Propán-2-ol</t>
  </si>
  <si>
    <t>Hatásspektrum: baktericid (beleértve MRSA), fungicid, szelektív virucid (Norovírus, Adenovirus, HBV inaktiváló hatás), tuberkulocid</t>
  </si>
  <si>
    <r>
      <rPr>
        <sz val="10"/>
        <rFont val="Calibri"/>
        <family val="2"/>
        <charset val="238"/>
        <scheme val="minor"/>
      </rPr>
      <t>KEF portálon nem elérhető, kérlek ellenőrizd az elérhetőséget.</t>
    </r>
    <r>
      <rPr>
        <strike/>
        <sz val="10"/>
        <rFont val="Calibri"/>
        <family val="2"/>
        <charset val="238"/>
        <scheme val="minor"/>
      </rPr>
      <t xml:space="preserve">
Adagolópumpa vagy vegyszeradagoló flakon (1 l-es, adagolás: 10-60 ml) minden 5. termékhez külön biztosított melyet az ár tartalmaz</t>
    </r>
  </si>
  <si>
    <r>
      <rPr>
        <sz val="10"/>
        <rFont val="Calibri"/>
        <family val="2"/>
        <charset val="238"/>
        <scheme val="minor"/>
      </rPr>
      <t>KEF portálon nem elérhető, kérlek ellenőrizd az elérhetőséget.</t>
    </r>
    <r>
      <rPr>
        <strike/>
        <sz val="10"/>
        <rFont val="Calibri"/>
        <family val="2"/>
        <charset val="238"/>
        <scheme val="minor"/>
      </rPr>
      <t xml:space="preserve">
Kiszerelés: 100 db lap/doboz, méret: 14 x 20 cm/1 lap
Gyűjtőcsomagolás: 12x1 db</t>
    </r>
  </si>
  <si>
    <t>1000-2000ml</t>
  </si>
  <si>
    <t>aldehid tartalmú 2000ml</t>
  </si>
  <si>
    <t>aldehid tartalmú 5000ml</t>
  </si>
  <si>
    <t>Endoszkópok, valamint orvosi és sebészeti eszközök tisztítására vonatkozó alkalmazási ajánlás: 1 %. A szennyeződés mértékétől függően: 0,25 %  – 5 %</t>
  </si>
  <si>
    <t>Kész munkaoldatú gyors fertőtlenítőszerek orvostechnikai eszközökre</t>
  </si>
  <si>
    <t>0,6% Alkil (C12-16) dimetil-benzil ammónium-klorid, 0,6% Didecil-dimetil-ammóniumklorid </t>
  </si>
  <si>
    <t>B (MRSA), F, szelektív V (Norovírus,Adenovirus, HBV inaktiváló), T.</t>
  </si>
  <si>
    <t>ehatási idő: B, F hatás min. 1 perc, SzV hatás min. 2 perc, T hatás min. 15 </t>
  </si>
  <si>
    <t>Minden 5. termékéhez 1 db szórófej biztosított térítésmentesen.</t>
  </si>
  <si>
    <t>DWA Instrument folyadék, 1 L</t>
  </si>
  <si>
    <t>Bradowash Sensitive folyékony szappan 1000 ml</t>
  </si>
  <si>
    <t>Bradowash Sensitive folyékony szappan 500 ml</t>
  </si>
  <si>
    <t>Bradonett fertőtlenítő folyékony szappan 1000 ml</t>
  </si>
  <si>
    <t>Bradoplus kéz- és bőrfertőtlenítőszer 1000 ml</t>
  </si>
  <si>
    <t>Bradoplus kéz- és bőrfertőtlenítőszer 500 ml</t>
  </si>
  <si>
    <t>Bradogél kézfertőtlenítő 1000 ml</t>
  </si>
  <si>
    <t>Bradogél kézfertőtlenítő 500 ml</t>
  </si>
  <si>
    <t>Bradocare Glicerines munkavédelmi kézápoló krém aloe verával 500 ml</t>
  </si>
  <si>
    <t>Tisztító/fertőtlenítő hatású (egyfázisú) folyékony szappan</t>
  </si>
  <si>
    <t>Kézápoló szer</t>
  </si>
  <si>
    <t>sebkezelő oldat</t>
  </si>
  <si>
    <t>octenilin sebkezelő oldat 350ml</t>
  </si>
  <si>
    <t>gigasept instru AF 5000 ml</t>
  </si>
  <si>
    <t>Gigazyme 5000ml</t>
  </si>
  <si>
    <t>rotasept 2000 ml</t>
  </si>
  <si>
    <t>Thermosept XTRA enzimatic cleaner 5l</t>
  </si>
  <si>
    <t>PRONTOSAN SEBÖBLÍTÖ O. "CENT" 350ML</t>
  </si>
  <si>
    <t>orrgél</t>
  </si>
  <si>
    <t>PRONTODERM GÉL /ORRKRÉM/ "WEST" 30ML</t>
  </si>
  <si>
    <t>fürdető oldat</t>
  </si>
  <si>
    <t>PRONTODERM FÜRD FOLY. "CENT" 500ML</t>
  </si>
  <si>
    <t>STABIMED FRESH CANISTER "CENT" 5LT</t>
  </si>
  <si>
    <t>Bradowash Sensitive folyékony szappan 1000ml kupakos</t>
  </si>
  <si>
    <t>Caosept plusz gél 500ml kupakos</t>
  </si>
  <si>
    <t>Caosept plusz gél 1000ml kupakos</t>
  </si>
  <si>
    <t>Klórhexidin-tartalmú fertőtlenítő-kendő érkatéterhez</t>
  </si>
  <si>
    <t>Prevantics 2%CHG eszközfertőtlenítő kendő 100x</t>
  </si>
  <si>
    <t>Dispomedic</t>
  </si>
  <si>
    <t>CITROCLOREX 2% MD (3074870) 250ml</t>
  </si>
  <si>
    <t>ANIOSYME SYNERGY WD PLUS (3118650) 5L</t>
  </si>
  <si>
    <t>Baktolin pure, 1 l</t>
  </si>
  <si>
    <t>Baktolin pure, 500ml kupakos</t>
  </si>
  <si>
    <t>Használatra kész seböblítő</t>
  </si>
  <si>
    <t>HydroClean Solution oldat 350 ml</t>
  </si>
  <si>
    <t>MoliCare Skin nedves törlőkendő (50 db)</t>
  </si>
  <si>
    <t>Izinta</t>
  </si>
  <si>
    <t xml:space="preserve">Sz-N Trade Kft. </t>
  </si>
  <si>
    <t>Mollysept fertőtlenítő hatású folyékony szappan 1 L</t>
  </si>
  <si>
    <t xml:space="preserve">Mollysept fertőtlenítő hatású folyékony szappan 500 ml </t>
  </si>
  <si>
    <t>Eco Wipes kendőtekercs, 100 lap/tekercs, (32x30 cm)</t>
  </si>
  <si>
    <t>Hatóanyagok:
75 m/m% Etanol (CAS-szám: 64-17-5)
0,2 m/m% Didecil-dimetil-ammónium-klorid (CAS-szám: 7173-51-5)
0,1% m/m o-Fenilfenol (CAS-szám: 90-43-7)</t>
  </si>
  <si>
    <t>Baktericid, virucid, fungicid, tuberkulocid és mikobaktericid</t>
  </si>
  <si>
    <t>Sebészi bemosakodás: 5x1perc</t>
  </si>
  <si>
    <t>baktericid, levurocid, mikobaktericid, burkos vírusok, rotavírus, adenovírus, polyoma SV40</t>
  </si>
  <si>
    <t>Behatási idő:
baktericid, levurocid, mikobaktericid: 3% 15perc, 2% 30 perc, 1,5% 60 perc
Burkos vírusok: 1% 10 perc
Rotavírus: 2% 60 perc
adenovírus, polyoma SV40: 4% 60 perc</t>
  </si>
  <si>
    <t>100 gramm koncentrátum aktív hatóanyag-tartalma:
15,6g kókusz-propilén-diamin-guanidin-diacetát
35g fenoxipropanol
2,5g benzalkónium-klorid</t>
  </si>
  <si>
    <t>Normál szennyeződés esetén: 0,5-2%
Erős szennyeződés esetén maximum 5%</t>
  </si>
  <si>
    <t>LAVANID 2 250 ml Ringer seboldat</t>
  </si>
  <si>
    <t>0,04% polihexanid + Ringer-oldat</t>
  </si>
  <si>
    <t>oktenidin-dihidroklorid</t>
  </si>
  <si>
    <t>Baktericid (MRSA), fungicid, virucid (HBV, HIV), tuberkulocid</t>
  </si>
  <si>
    <t>30 másodperc</t>
  </si>
  <si>
    <t>o-Phenylphenol 1%, clorhexidine-digluconate 1,5%</t>
  </si>
  <si>
    <t>Tisztító/fertőtlenítő hatású (egyfázisú) folyékony szappan - betegfürdetésre is alkalmas</t>
  </si>
  <si>
    <t>2% klórhexidin-glükonát és70%-os izopropil-alkohol</t>
  </si>
  <si>
    <t>Baktericid, fungicid, szelektív virucid (burkos vírus), tuberkulocid</t>
  </si>
  <si>
    <t>Baktericid 30-60 sec, fungicid 30-60 sec, szelektív virucid (burkos vírus) 60 sec, tuberkulocid 60 sec</t>
  </si>
  <si>
    <t>0,1% polihexanid (poliaminopropil-biguanid)</t>
  </si>
  <si>
    <t>Felületaktív hatóanyag: Undecylenamidopropyl-Betaine
Antiszeptikum: Polihexanid (poliaminopropil-biguanid)</t>
  </si>
  <si>
    <t>0,11% polihexanid (poliaminopropil-biguanid)</t>
  </si>
  <si>
    <t>sebfelülethez tapadt kötszerek felpuhítása: 5-10 perc nedvesítés
jelentős mértékben nekrózissal fedett sebek 10-15 perc nedvesítés</t>
  </si>
  <si>
    <t>2% kórhexidin glökonát és 70% izopropil alkohol</t>
  </si>
  <si>
    <t>baktericid, fungicid, tuberkulocid, szelektív virucid (burkos vírusok, rotavírus)</t>
  </si>
  <si>
    <t>baktericid 60 sec, fungicid 60 sec, tuberkulocid 30 sec, szelektív virucid (burkos vírusok 60 sec, rotavírus 15 sec)</t>
  </si>
  <si>
    <t>Baktericid, szelektív virucid (burkos vírusok, adenovírus, polyomavírus), levurocid</t>
  </si>
  <si>
    <t>Baktériumok, élesztőgombák és burkos vírusokkal szemben
hatékony munkaoldat: 1% - 5 perc
Mycobacterium tuberculosis ellen hatékony munkaoldat:
2% - 15 perc</t>
  </si>
  <si>
    <t>100 g oldatban: koko-propilén-diamin 20.0 g, segédanyagok: felületaktív anyagok, oldószerek, komplexképző anyagok, korróziógátló anyagok, oldódást segítő anyagok, illatanyag, színezékek. | A készítmény
összetevői a 648/2004/EK mosó- és tisztítószerekről szóló rendeletnek megfelelően: 15–30 % nemionos felületaktív anyag, illatanyag. |</t>
  </si>
  <si>
    <t>Kézi, műszer-eszköztisztító (gépi felhasználásra)</t>
  </si>
  <si>
    <t>Anionos és nem  ionos felületakvít anyagok, enzimek, oldószerek, korróziógátlók</t>
  </si>
  <si>
    <r>
      <t xml:space="preserve">Standard koncentráció: 0,5%
Szennyeződés mértékétől függően: 0,3-1%
Endoszkóp újrafeldolgozásához: 30-55 </t>
    </r>
    <r>
      <rPr>
        <vertAlign val="superscript"/>
        <sz val="10"/>
        <rFont val="Calibri"/>
        <family val="2"/>
        <charset val="238"/>
        <scheme val="minor"/>
      </rPr>
      <t>0</t>
    </r>
    <r>
      <rPr>
        <sz val="10"/>
        <rFont val="Calibri"/>
        <family val="2"/>
        <charset val="238"/>
        <scheme val="minor"/>
      </rPr>
      <t xml:space="preserve">C 3-10 perc
Sebészeti műszerek újrafeldolgozásához: 40-60 </t>
    </r>
    <r>
      <rPr>
        <vertAlign val="superscript"/>
        <sz val="10"/>
        <rFont val="Calibri"/>
        <family val="2"/>
        <charset val="238"/>
        <scheme val="minor"/>
      </rPr>
      <t>0</t>
    </r>
    <r>
      <rPr>
        <sz val="10"/>
        <rFont val="Calibri"/>
        <family val="2"/>
        <charset val="238"/>
        <scheme val="minor"/>
      </rPr>
      <t>C 5-10 perc</t>
    </r>
  </si>
  <si>
    <t>Baktericid, mikobaktericid, yeasticid, fungicid, virucid</t>
  </si>
  <si>
    <t>Baktericid 5 perc, mikobaktericid 15 perc, yeasticid 5 perc, fungicid 5 perc, virucid 5 perc</t>
  </si>
  <si>
    <t>100 gramm koncentrácum hatóanyag-tartalma: 1,6 g káliumhidrocid, 10 g propan-2-ol, 0,1 g 2-etilhexanol</t>
  </si>
  <si>
    <t>BODE X-Wipes törlőkendő (90db) (20x30cm)</t>
  </si>
  <si>
    <t>INCIDIN PREMIUM WIPES (10010279) 99x (20*38)</t>
  </si>
  <si>
    <t>10 flakononként 2 adagolópumpa biztosítása, igény esetén minden flakonhoz biztosítandó pumpa.</t>
  </si>
  <si>
    <t>Igény esetén minden flakonhoz pumpa biztosítáas</t>
  </si>
  <si>
    <t>Szórófejjel vagy 10 flakononként 3 szórófej biztosítása.</t>
  </si>
  <si>
    <t xml:space="preserve">Adagoló-kanál biztosítandó </t>
  </si>
  <si>
    <t>%-os oldat elkészítéséhez alkalmas adagban kiszerelve</t>
  </si>
  <si>
    <r>
      <t>1 cm</t>
    </r>
    <r>
      <rPr>
        <vertAlign val="superscript"/>
        <sz val="10"/>
        <rFont val="Calibri"/>
        <family val="2"/>
        <charset val="238"/>
        <scheme val="minor"/>
      </rPr>
      <t>2</t>
    </r>
    <r>
      <rPr>
        <sz val="10"/>
        <rFont val="Calibri"/>
        <family val="2"/>
        <charset val="238"/>
        <scheme val="minor"/>
      </rPr>
      <t xml:space="preserve"> ára: 0,03 össz cm</t>
    </r>
    <r>
      <rPr>
        <vertAlign val="superscript"/>
        <sz val="10"/>
        <rFont val="Calibri"/>
        <family val="2"/>
        <charset val="238"/>
        <scheme val="minor"/>
      </rPr>
      <t>2</t>
    </r>
    <r>
      <rPr>
        <sz val="10"/>
        <rFont val="Calibri"/>
        <family val="2"/>
        <charset val="238"/>
        <scheme val="minor"/>
      </rPr>
      <t xml:space="preserve">: 960
100 tekercsenként 4 vödör </t>
    </r>
  </si>
  <si>
    <r>
      <t>1 cm2 ára: 0,04 össz cm</t>
    </r>
    <r>
      <rPr>
        <vertAlign val="superscript"/>
        <sz val="10"/>
        <rFont val="Calibri"/>
        <family val="2"/>
        <charset val="238"/>
        <scheme val="minor"/>
      </rPr>
      <t>2</t>
    </r>
    <r>
      <rPr>
        <sz val="10"/>
        <rFont val="Calibri"/>
        <family val="2"/>
        <charset val="238"/>
        <scheme val="minor"/>
      </rPr>
      <t xml:space="preserve">: 600
100 tekercsenként 4 vödör </t>
    </r>
  </si>
  <si>
    <r>
      <t>1 cm2 ára: 0,04 össz cm</t>
    </r>
    <r>
      <rPr>
        <vertAlign val="superscript"/>
        <sz val="10"/>
        <rFont val="Calibri"/>
        <family val="2"/>
        <charset val="238"/>
        <scheme val="minor"/>
      </rPr>
      <t>2</t>
    </r>
    <r>
      <rPr>
        <sz val="10"/>
        <rFont val="Calibri"/>
        <family val="2"/>
        <charset val="238"/>
        <scheme val="minor"/>
      </rPr>
      <t xml:space="preserve">: 760
100 tekercsenként 4 vödör </t>
    </r>
  </si>
  <si>
    <t>Adagoló feltét biztosítandó</t>
  </si>
  <si>
    <t xml:space="preserve">adagolókanál </t>
  </si>
  <si>
    <t>B.Braun Trading Kft.</t>
  </si>
  <si>
    <t>baktericid 15 perc - 3%</t>
  </si>
  <si>
    <t>baktericid 15 perc - 1%</t>
  </si>
  <si>
    <t>baktericid 60 perc - 1,5%</t>
  </si>
  <si>
    <t>baktericid 15 perc - 2%</t>
  </si>
  <si>
    <t>baktericid 30 perc - 0,75%</t>
  </si>
  <si>
    <r>
      <t xml:space="preserve">Rászerelhető adagolócsap minden 5. kannához térítésmentesen biztosított
</t>
    </r>
    <r>
      <rPr>
        <sz val="10"/>
        <rFont val="Calibri"/>
        <family val="2"/>
        <charset val="238"/>
        <scheme val="minor"/>
      </rPr>
      <t>Forgalmazását megtiltották, nem rendelhető. meglévő készlet 2026.07.01-ig használható fel.</t>
    </r>
  </si>
  <si>
    <r>
      <t xml:space="preserve">Adagoló pumpa minden 5. termékhez külön biztosított melyet az ár tartalmaz
</t>
    </r>
    <r>
      <rPr>
        <sz val="10"/>
        <rFont val="Calibri"/>
        <family val="2"/>
        <charset val="238"/>
        <scheme val="minor"/>
      </rPr>
      <t>Forgalmazását megtiltották, nem rendelhető. meglévő készlet 2026.07.01-ig használható fel.</t>
    </r>
  </si>
  <si>
    <t>DWA DET. INSTRUMENT KENDŐ 100LAP UTÁNTÖLTŐ</t>
  </si>
  <si>
    <t>töröl</t>
  </si>
  <si>
    <t>DWA DET. INSTRUMENT KENDŐ 100LA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</si>
</sst>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liter&quot;"/>
  </numFmts>
  <fonts count="18" x14ac:knownFonts="1">
    <font>
      <sz val="11"/>
      <color theme="1"/>
      <name val="Calibri"/>
      <family val="2"/>
      <charset val="238"/>
      <scheme val="minor"/>
    </font>
    <font>
      <b/>
      <sz val="10"/>
      <name val="Calibri"/>
      <family val="2"/>
      <charset val="238"/>
      <scheme val="minor"/>
    </font>
    <font>
      <sz val="10"/>
      <name val="Calibri"/>
      <family val="2"/>
      <charset val="238"/>
      <scheme val="minor"/>
    </font>
    <font>
      <b/>
      <sz val="12"/>
      <color indexed="8"/>
      <name val="Calibri"/>
      <family val="2"/>
      <charset val="238"/>
    </font>
    <font>
      <b/>
      <sz val="11"/>
      <color indexed="8"/>
      <name val="Calibri"/>
      <family val="2"/>
      <charset val="238"/>
    </font>
    <font>
      <sz val="12"/>
      <name val="Calibri"/>
      <family val="2"/>
      <charset val="238"/>
    </font>
    <font>
      <sz val="12"/>
      <color indexed="8"/>
      <name val="Calibri"/>
      <family val="2"/>
      <charset val="238"/>
    </font>
    <font>
      <sz val="11"/>
      <color indexed="8"/>
      <name val="Calibri"/>
      <family val="2"/>
      <charset val="238"/>
    </font>
    <font>
      <sz val="11"/>
      <color indexed="8"/>
      <name val="Calibri"/>
      <family val="2"/>
      <scheme val="minor"/>
    </font>
    <font>
      <sz val="10"/>
      <color indexed="8"/>
      <name val="Calibri"/>
      <family val="2"/>
      <charset val="238"/>
      <scheme val="minor"/>
    </font>
    <font>
      <sz val="10"/>
      <color theme="1"/>
      <name val="Calibri"/>
      <family val="2"/>
      <charset val="238"/>
      <scheme val="minor"/>
    </font>
    <font>
      <sz val="11"/>
      <name val="Calibri"/>
      <family val="2"/>
      <charset val="238"/>
      <scheme val="minor"/>
    </font>
    <font>
      <strike/>
      <sz val="10"/>
      <name val="Calibri"/>
      <family val="2"/>
      <charset val="238"/>
      <scheme val="minor"/>
    </font>
    <font>
      <strike/>
      <sz val="10"/>
      <color theme="1"/>
      <name val="Calibri"/>
      <family val="2"/>
      <charset val="238"/>
      <scheme val="minor"/>
    </font>
    <font>
      <sz val="8"/>
      <name val="Calibri"/>
      <family val="2"/>
      <charset val="238"/>
      <scheme val="minor"/>
    </font>
    <font>
      <sz val="10"/>
      <color rgb="FF0A0A0A"/>
      <name val="Calibri"/>
      <family val="2"/>
      <charset val="238"/>
      <scheme val="minor"/>
    </font>
    <font>
      <sz val="10"/>
      <color rgb="FF000000"/>
      <name val="Arial"/>
      <family val="2"/>
      <charset val="238"/>
    </font>
    <font>
      <vertAlign val="superscript"/>
      <sz val="10"/>
      <name val="Calibri"/>
      <family val="2"/>
      <charset val="238"/>
      <scheme val="minor"/>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right/>
      <top style="thick">
        <color indexed="64"/>
      </top>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right style="medium">
        <color indexed="64"/>
      </right>
      <top/>
      <bottom/>
      <diagonal/>
    </border>
    <border>
      <left style="thick">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ck">
        <color indexed="64"/>
      </right>
      <top/>
      <bottom style="thin">
        <color indexed="64"/>
      </bottom>
      <diagonal/>
    </border>
    <border>
      <left style="thick">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ck">
        <color indexed="64"/>
      </right>
      <top style="thin">
        <color indexed="64"/>
      </top>
      <bottom/>
      <diagonal/>
    </border>
    <border>
      <left style="medium">
        <color indexed="64"/>
      </left>
      <right style="medium">
        <color indexed="64"/>
      </right>
      <top/>
      <bottom style="medium">
        <color indexed="64"/>
      </bottom>
      <diagonal/>
    </border>
    <border>
      <left style="thick">
        <color indexed="64"/>
      </left>
      <right/>
      <top style="medium">
        <color indexed="64"/>
      </top>
      <bottom style="slantDashDot">
        <color indexed="64"/>
      </bottom>
      <diagonal/>
    </border>
    <border>
      <left/>
      <right/>
      <top style="medium">
        <color indexed="64"/>
      </top>
      <bottom style="slantDashDot">
        <color indexed="64"/>
      </bottom>
      <diagonal/>
    </border>
    <border>
      <left/>
      <right style="thick">
        <color indexed="64"/>
      </right>
      <top style="medium">
        <color indexed="64"/>
      </top>
      <bottom style="slantDashDot">
        <color indexed="64"/>
      </bottom>
      <diagonal/>
    </border>
    <border>
      <left style="thick">
        <color indexed="64"/>
      </left>
      <right style="medium">
        <color indexed="64"/>
      </right>
      <top style="slantDashDot">
        <color indexed="64"/>
      </top>
      <bottom/>
      <diagonal/>
    </border>
    <border>
      <left/>
      <right style="medium">
        <color indexed="64"/>
      </right>
      <top style="slantDashDot">
        <color indexed="64"/>
      </top>
      <bottom/>
      <diagonal/>
    </border>
    <border>
      <left style="medium">
        <color indexed="64"/>
      </left>
      <right style="medium">
        <color indexed="64"/>
      </right>
      <top style="slantDashDot">
        <color indexed="64"/>
      </top>
      <bottom/>
      <diagonal/>
    </border>
    <border>
      <left style="medium">
        <color indexed="64"/>
      </left>
      <right style="thick">
        <color indexed="64"/>
      </right>
      <top style="slantDashDot">
        <color indexed="64"/>
      </top>
      <bottom/>
      <diagonal/>
    </border>
    <border>
      <left/>
      <right style="medium">
        <color indexed="64"/>
      </right>
      <top style="thin">
        <color indexed="64"/>
      </top>
      <bottom/>
      <diagonal/>
    </border>
    <border>
      <left style="medium">
        <color indexed="64"/>
      </left>
      <right style="thick">
        <color indexed="64"/>
      </right>
      <top/>
      <bottom style="slantDashDot">
        <color indexed="64"/>
      </bottom>
      <diagonal/>
    </border>
    <border>
      <left/>
      <right style="thick">
        <color indexed="64"/>
      </right>
      <top/>
      <bottom/>
      <diagonal/>
    </border>
    <border>
      <left/>
      <right style="medium">
        <color indexed="64"/>
      </right>
      <top style="medium">
        <color indexed="64"/>
      </top>
      <bottom/>
      <diagonal/>
    </border>
    <border>
      <left style="thick">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ck">
        <color indexed="64"/>
      </left>
      <right style="medium">
        <color indexed="64"/>
      </right>
      <top/>
      <bottom style="slantDashDot">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slantDashDot">
        <color indexed="64"/>
      </top>
      <bottom/>
      <diagonal/>
    </border>
    <border>
      <left/>
      <right/>
      <top style="slantDashDot">
        <color indexed="64"/>
      </top>
      <bottom/>
      <diagonal/>
    </border>
    <border>
      <left/>
      <right style="thick">
        <color indexed="64"/>
      </right>
      <top style="slantDashDot">
        <color indexed="64"/>
      </top>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bottom/>
      <diagonal/>
    </border>
  </borders>
  <cellStyleXfs count="2">
    <xf numFmtId="0" fontId="0" fillId="0" borderId="0"/>
    <xf numFmtId="0" fontId="8" fillId="0" borderId="0"/>
  </cellStyleXfs>
  <cellXfs count="241">
    <xf numFmtId="0" fontId="0" fillId="0" borderId="0" xfId="0"/>
    <xf numFmtId="0" fontId="2" fillId="0" borderId="1" xfId="0" applyFont="1" applyBorder="1" applyAlignment="1">
      <alignment horizontal="left" vertic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xf>
    <xf numFmtId="0" fontId="3" fillId="0" borderId="0" xfId="0" applyFont="1"/>
    <xf numFmtId="0" fontId="5" fillId="2" borderId="10"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0" fillId="0" borderId="15" xfId="0" applyBorder="1" applyAlignment="1">
      <alignment horizontal="center" vertical="center"/>
    </xf>
    <xf numFmtId="0" fontId="5" fillId="0" borderId="13" xfId="0" applyFont="1" applyBorder="1" applyAlignment="1" applyProtection="1">
      <alignment horizontal="center" vertical="center" wrapText="1"/>
      <protection locked="0"/>
    </xf>
    <xf numFmtId="0" fontId="3" fillId="0" borderId="0" xfId="0" applyFont="1" applyAlignment="1">
      <alignment horizontal="center"/>
    </xf>
    <xf numFmtId="0" fontId="0" fillId="0" borderId="17" xfId="0" applyBorder="1" applyAlignment="1">
      <alignment horizontal="center" vertical="center"/>
    </xf>
    <xf numFmtId="0" fontId="5" fillId="0" borderId="18" xfId="0" applyFont="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6" fillId="2" borderId="21" xfId="0" applyFont="1" applyFill="1" applyBorder="1" applyAlignment="1">
      <alignment horizontal="center" vertical="center"/>
    </xf>
    <xf numFmtId="0" fontId="6" fillId="0" borderId="0" xfId="0" applyFont="1" applyAlignment="1">
      <alignment horizontal="center" vertical="center"/>
    </xf>
    <xf numFmtId="0" fontId="6" fillId="2" borderId="13" xfId="0" applyFont="1" applyFill="1" applyBorder="1" applyAlignment="1">
      <alignment horizontal="center" vertical="center"/>
    </xf>
    <xf numFmtId="0" fontId="0" fillId="0" borderId="15" xfId="0" applyBorder="1" applyAlignment="1">
      <alignment horizontal="center"/>
    </xf>
    <xf numFmtId="0" fontId="6" fillId="0" borderId="13" xfId="0" applyFont="1" applyBorder="1" applyAlignment="1">
      <alignment horizontal="center" vertical="center"/>
    </xf>
    <xf numFmtId="0" fontId="0" fillId="0" borderId="17" xfId="0" applyBorder="1" applyAlignment="1">
      <alignment horizontal="center"/>
    </xf>
    <xf numFmtId="0" fontId="6" fillId="0" borderId="18" xfId="0" applyFont="1" applyBorder="1" applyAlignment="1">
      <alignment horizontal="center" vertical="center"/>
    </xf>
    <xf numFmtId="0" fontId="6" fillId="2" borderId="18" xfId="0" applyFont="1" applyFill="1" applyBorder="1" applyAlignment="1">
      <alignment horizontal="center" vertical="center"/>
    </xf>
    <xf numFmtId="0" fontId="0" fillId="2" borderId="28" xfId="0" applyFill="1" applyBorder="1" applyAlignment="1">
      <alignment horizontal="center"/>
    </xf>
    <xf numFmtId="0" fontId="0" fillId="2" borderId="29" xfId="0" applyFill="1" applyBorder="1" applyAlignment="1">
      <alignment horizontal="center" vertical="top" wrapText="1"/>
    </xf>
    <xf numFmtId="0" fontId="0" fillId="0" borderId="18" xfId="0" applyBorder="1" applyAlignment="1">
      <alignment horizontal="center" vertical="top"/>
    </xf>
    <xf numFmtId="0" fontId="0" fillId="2" borderId="31" xfId="0" applyFill="1" applyBorder="1" applyAlignment="1">
      <alignment horizontal="center"/>
    </xf>
    <xf numFmtId="0" fontId="0" fillId="2" borderId="21" xfId="0" applyFill="1" applyBorder="1" applyAlignment="1">
      <alignment horizontal="center" wrapText="1"/>
    </xf>
    <xf numFmtId="0" fontId="0" fillId="0" borderId="18" xfId="0" applyBorder="1" applyAlignment="1">
      <alignment horizontal="center"/>
    </xf>
    <xf numFmtId="0" fontId="0" fillId="0" borderId="12" xfId="0" applyBorder="1" applyAlignment="1">
      <alignment horizontal="left"/>
    </xf>
    <xf numFmtId="0" fontId="0" fillId="2" borderId="15" xfId="0" applyFill="1" applyBorder="1" applyAlignment="1">
      <alignment horizontal="center"/>
    </xf>
    <xf numFmtId="0" fontId="0" fillId="2" borderId="15" xfId="0" applyFill="1" applyBorder="1" applyAlignment="1">
      <alignment horizontal="center" vertical="center"/>
    </xf>
    <xf numFmtId="0" fontId="6" fillId="0" borderId="33" xfId="0" applyFont="1" applyBorder="1" applyAlignment="1">
      <alignment horizontal="center" vertical="center" wrapText="1"/>
    </xf>
    <xf numFmtId="0" fontId="0" fillId="0" borderId="35" xfId="0" applyBorder="1" applyAlignment="1">
      <alignment horizontal="left" wrapText="1"/>
    </xf>
    <xf numFmtId="0" fontId="0" fillId="2" borderId="36" xfId="0" applyFill="1" applyBorder="1" applyAlignment="1">
      <alignment horizontal="center" vertical="center"/>
    </xf>
    <xf numFmtId="0" fontId="0" fillId="2" borderId="36" xfId="0" applyFill="1" applyBorder="1" applyAlignment="1">
      <alignment horizontal="center"/>
    </xf>
    <xf numFmtId="0" fontId="6" fillId="0" borderId="37" xfId="0" applyFont="1" applyBorder="1" applyAlignment="1">
      <alignment horizontal="center" vertical="center" wrapText="1"/>
    </xf>
    <xf numFmtId="0" fontId="0" fillId="2" borderId="34" xfId="0" applyFill="1" applyBorder="1" applyAlignment="1">
      <alignment horizontal="center" vertical="center"/>
    </xf>
    <xf numFmtId="0" fontId="6" fillId="0" borderId="33" xfId="0" applyFont="1" applyBorder="1" applyAlignment="1">
      <alignment horizontal="center" vertical="top" wrapText="1"/>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0" fillId="0" borderId="12" xfId="0" applyBorder="1" applyAlignment="1">
      <alignment horizontal="left" wrapText="1"/>
    </xf>
    <xf numFmtId="0" fontId="0" fillId="0" borderId="0" xfId="0" applyAlignment="1">
      <alignment horizontal="center"/>
    </xf>
    <xf numFmtId="0" fontId="0" fillId="0" borderId="38" xfId="0" applyBorder="1" applyAlignment="1">
      <alignment horizontal="left" wrapText="1"/>
    </xf>
    <xf numFmtId="0" fontId="0" fillId="2" borderId="40" xfId="0" applyFill="1" applyBorder="1" applyAlignment="1">
      <alignment horizontal="center" vertical="center" wrapText="1"/>
    </xf>
    <xf numFmtId="0" fontId="6" fillId="0" borderId="38" xfId="0" applyFont="1" applyBorder="1" applyAlignment="1">
      <alignment horizontal="center" vertical="center"/>
    </xf>
    <xf numFmtId="0" fontId="0" fillId="0" borderId="39" xfId="0" applyBorder="1" applyAlignment="1">
      <alignment horizontal="left" wrapText="1"/>
    </xf>
    <xf numFmtId="0" fontId="6" fillId="0" borderId="39" xfId="0" applyFont="1" applyBorder="1" applyAlignment="1">
      <alignment horizontal="center" vertical="center"/>
    </xf>
    <xf numFmtId="3" fontId="7" fillId="0" borderId="39" xfId="0" applyNumberFormat="1" applyFont="1" applyBorder="1" applyAlignment="1" applyProtection="1">
      <alignment horizontal="justify" vertical="top" wrapText="1"/>
      <protection locked="0"/>
    </xf>
    <xf numFmtId="0" fontId="0" fillId="0" borderId="41" xfId="0" applyBorder="1" applyAlignment="1">
      <alignment horizontal="center"/>
    </xf>
    <xf numFmtId="0" fontId="6" fillId="0" borderId="23" xfId="0" applyFont="1" applyBorder="1" applyAlignment="1">
      <alignment horizontal="center" vertical="center"/>
    </xf>
    <xf numFmtId="0" fontId="6" fillId="0" borderId="11" xfId="0" applyFont="1" applyBorder="1" applyAlignment="1">
      <alignment horizontal="center" vertical="center" wrapText="1"/>
    </xf>
    <xf numFmtId="0" fontId="0" fillId="2" borderId="21" xfId="0" applyFill="1" applyBorder="1" applyAlignment="1">
      <alignment horizontal="center" vertical="center"/>
    </xf>
    <xf numFmtId="0" fontId="0" fillId="0" borderId="22" xfId="0" applyBorder="1" applyAlignment="1">
      <alignment horizontal="center" vertical="center" wrapText="1"/>
    </xf>
    <xf numFmtId="0" fontId="0" fillId="0" borderId="14" xfId="0" applyBorder="1" applyAlignment="1">
      <alignment horizontal="center" vertical="center" wrapText="1"/>
    </xf>
    <xf numFmtId="0" fontId="0" fillId="0" borderId="9" xfId="0" applyBorder="1" applyAlignment="1">
      <alignment horizontal="left" vertical="center" wrapText="1"/>
    </xf>
    <xf numFmtId="0" fontId="0" fillId="2" borderId="10" xfId="0" applyFill="1"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wrapText="1"/>
    </xf>
    <xf numFmtId="0" fontId="0" fillId="0" borderId="1" xfId="0" applyBorder="1" applyAlignment="1">
      <alignment horizontal="left"/>
    </xf>
    <xf numFmtId="0" fontId="0" fillId="2" borderId="1" xfId="0" applyFill="1" applyBorder="1" applyAlignment="1">
      <alignment horizontal="center"/>
    </xf>
    <xf numFmtId="0" fontId="0" fillId="2" borderId="1" xfId="0" applyFill="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vertical="center" wrapText="1"/>
    </xf>
    <xf numFmtId="0" fontId="6" fillId="0" borderId="1" xfId="0" applyFont="1" applyBorder="1" applyAlignment="1">
      <alignment horizontal="center" vertical="center"/>
    </xf>
    <xf numFmtId="0" fontId="0" fillId="0" borderId="18" xfId="0"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1" xfId="0" applyFont="1" applyBorder="1" applyAlignment="1">
      <alignment horizontal="left" vertical="center"/>
    </xf>
    <xf numFmtId="0" fontId="2" fillId="4" borderId="1" xfId="0" applyFont="1" applyFill="1" applyBorder="1" applyAlignment="1">
      <alignment horizontal="left" vertical="center" wrapText="1"/>
    </xf>
    <xf numFmtId="164" fontId="2" fillId="0" borderId="0" xfId="0" applyNumberFormat="1" applyFont="1" applyAlignment="1" applyProtection="1">
      <alignment horizontal="left" vertical="center" wrapText="1"/>
      <protection locked="0"/>
    </xf>
    <xf numFmtId="0" fontId="1" fillId="0" borderId="0" xfId="0" applyFont="1" applyAlignment="1">
      <alignment horizontal="left" vertical="center" wrapText="1"/>
    </xf>
    <xf numFmtId="0" fontId="1" fillId="0" borderId="56" xfId="0" applyFont="1" applyBorder="1" applyAlignment="1">
      <alignment horizontal="center" vertical="center" wrapText="1"/>
    </xf>
    <xf numFmtId="0" fontId="1" fillId="5" borderId="56" xfId="0" applyFont="1" applyFill="1" applyBorder="1" applyAlignment="1">
      <alignment horizontal="left" vertical="center" wrapText="1"/>
    </xf>
    <xf numFmtId="0" fontId="2" fillId="4" borderId="51" xfId="0" applyFont="1" applyFill="1" applyBorder="1" applyAlignment="1">
      <alignment horizontal="left" vertical="center" wrapText="1"/>
    </xf>
    <xf numFmtId="0" fontId="9" fillId="0" borderId="0" xfId="1" applyFont="1" applyAlignment="1">
      <alignment horizontal="left" vertical="center"/>
    </xf>
    <xf numFmtId="0" fontId="2" fillId="5" borderId="53" xfId="0" applyFont="1" applyFill="1" applyBorder="1" applyAlignment="1">
      <alignment horizontal="left" vertical="center" wrapText="1"/>
    </xf>
    <xf numFmtId="0" fontId="2" fillId="5" borderId="57" xfId="0" applyFont="1" applyFill="1" applyBorder="1" applyAlignment="1">
      <alignment horizontal="left" vertical="center" wrapText="1"/>
    </xf>
    <xf numFmtId="3" fontId="2" fillId="0" borderId="0" xfId="0" applyNumberFormat="1"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5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2" fillId="4" borderId="61" xfId="0" applyFont="1" applyFill="1" applyBorder="1" applyAlignment="1">
      <alignment horizontal="left" vertical="center" wrapText="1"/>
    </xf>
    <xf numFmtId="0" fontId="2" fillId="0" borderId="54" xfId="0" applyFont="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Alignment="1">
      <alignment horizontal="left" vertical="center"/>
    </xf>
    <xf numFmtId="0" fontId="2" fillId="0" borderId="61" xfId="0" applyFont="1" applyBorder="1" applyAlignment="1">
      <alignment horizontal="left" vertical="center" wrapText="1"/>
    </xf>
    <xf numFmtId="0" fontId="1" fillId="5" borderId="57" xfId="0" applyFont="1" applyFill="1" applyBorder="1" applyAlignment="1">
      <alignment vertical="center" wrapText="1"/>
    </xf>
    <xf numFmtId="0" fontId="1" fillId="4" borderId="51" xfId="0" applyFont="1" applyFill="1" applyBorder="1" applyAlignment="1">
      <alignment vertical="center" wrapText="1"/>
    </xf>
    <xf numFmtId="0" fontId="1" fillId="4" borderId="61" xfId="0" applyFont="1" applyFill="1" applyBorder="1" applyAlignment="1">
      <alignment vertical="center" wrapText="1"/>
    </xf>
    <xf numFmtId="0" fontId="0" fillId="0" borderId="1" xfId="0" applyBorder="1" applyAlignment="1">
      <alignment horizontal="left" vertical="center"/>
    </xf>
    <xf numFmtId="0" fontId="2" fillId="5" borderId="59" xfId="0" applyFont="1" applyFill="1" applyBorder="1" applyAlignment="1">
      <alignment horizontal="left" vertical="center" wrapText="1"/>
    </xf>
    <xf numFmtId="0" fontId="2" fillId="0" borderId="64" xfId="0" applyFont="1" applyBorder="1" applyAlignment="1">
      <alignment horizontal="left" vertical="center" wrapText="1"/>
    </xf>
    <xf numFmtId="0" fontId="12" fillId="0" borderId="1" xfId="0" applyFont="1" applyBorder="1" applyAlignment="1">
      <alignment horizontal="left" vertical="center" wrapText="1"/>
    </xf>
    <xf numFmtId="0" fontId="2" fillId="5" borderId="68" xfId="0" applyFont="1" applyFill="1" applyBorder="1" applyAlignment="1">
      <alignment horizontal="left" vertical="center" wrapText="1"/>
    </xf>
    <xf numFmtId="0" fontId="2" fillId="5" borderId="70" xfId="0" applyFont="1" applyFill="1" applyBorder="1" applyAlignment="1">
      <alignment horizontal="left" vertical="center" wrapText="1"/>
    </xf>
    <xf numFmtId="0" fontId="2" fillId="4" borderId="66" xfId="0" applyFont="1" applyFill="1" applyBorder="1" applyAlignment="1">
      <alignment horizontal="left" vertical="center" wrapText="1"/>
    </xf>
    <xf numFmtId="0" fontId="2" fillId="4" borderId="71" xfId="0" applyFont="1" applyFill="1" applyBorder="1" applyAlignment="1">
      <alignment horizontal="left" vertical="center" wrapText="1"/>
    </xf>
    <xf numFmtId="164" fontId="2" fillId="0" borderId="1" xfId="0" applyNumberFormat="1" applyFont="1" applyBorder="1" applyAlignment="1" applyProtection="1">
      <alignment horizontal="left" vertical="center" wrapText="1"/>
      <protection locked="0"/>
    </xf>
    <xf numFmtId="0" fontId="2" fillId="0" borderId="1" xfId="0" applyFont="1" applyBorder="1" applyAlignment="1">
      <alignment vertical="center" wrapText="1"/>
    </xf>
    <xf numFmtId="0" fontId="1" fillId="4" borderId="1" xfId="0" applyFont="1" applyFill="1" applyBorder="1" applyAlignment="1">
      <alignment vertical="center" wrapText="1"/>
    </xf>
    <xf numFmtId="0" fontId="2" fillId="4" borderId="1" xfId="0" applyFont="1" applyFill="1" applyBorder="1" applyAlignment="1">
      <alignment horizontal="left" vertical="center"/>
    </xf>
    <xf numFmtId="0" fontId="1" fillId="4" borderId="1" xfId="0" applyFont="1" applyFill="1" applyBorder="1" applyAlignment="1">
      <alignment horizontal="left" vertical="center" wrapText="1"/>
    </xf>
    <xf numFmtId="0" fontId="2" fillId="4" borderId="0" xfId="0" applyFont="1" applyFill="1" applyAlignment="1">
      <alignment horizontal="left" vertical="center" wrapText="1"/>
    </xf>
    <xf numFmtId="0" fontId="1" fillId="4" borderId="66" xfId="0" applyFont="1" applyFill="1" applyBorder="1" applyAlignment="1">
      <alignment vertical="center" wrapText="1"/>
    </xf>
    <xf numFmtId="0" fontId="2" fillId="4" borderId="69" xfId="0" applyFont="1" applyFill="1" applyBorder="1" applyAlignment="1">
      <alignment horizontal="left" vertical="center" wrapText="1"/>
    </xf>
    <xf numFmtId="0" fontId="1" fillId="4" borderId="51" xfId="0" applyFont="1" applyFill="1" applyBorder="1" applyAlignment="1">
      <alignment horizontal="left" vertical="center" wrapText="1"/>
    </xf>
    <xf numFmtId="0" fontId="10" fillId="0" borderId="1" xfId="0" applyFont="1" applyBorder="1"/>
    <xf numFmtId="0" fontId="1" fillId="5" borderId="52" xfId="0" applyFont="1" applyFill="1" applyBorder="1" applyAlignment="1">
      <alignment vertical="center" wrapText="1"/>
    </xf>
    <xf numFmtId="0" fontId="1" fillId="5" borderId="53" xfId="0" applyFont="1" applyFill="1" applyBorder="1" applyAlignment="1">
      <alignment vertical="center" wrapText="1"/>
    </xf>
    <xf numFmtId="0" fontId="1" fillId="5" borderId="53" xfId="0" applyFont="1" applyFill="1" applyBorder="1" applyAlignment="1">
      <alignment horizontal="left" vertical="center" wrapText="1"/>
    </xf>
    <xf numFmtId="0" fontId="1" fillId="5" borderId="1" xfId="0" applyFont="1" applyFill="1" applyBorder="1" applyAlignment="1">
      <alignment vertical="center" wrapText="1"/>
    </xf>
    <xf numFmtId="0" fontId="1" fillId="5" borderId="1" xfId="0" applyFont="1" applyFill="1" applyBorder="1" applyAlignment="1">
      <alignment horizontal="left" vertical="center" wrapText="1"/>
    </xf>
    <xf numFmtId="0" fontId="2" fillId="5" borderId="72" xfId="0" applyFont="1" applyFill="1" applyBorder="1" applyAlignment="1">
      <alignment horizontal="left" vertical="center" wrapText="1"/>
    </xf>
    <xf numFmtId="0" fontId="1" fillId="5" borderId="55" xfId="0" applyFont="1" applyFill="1" applyBorder="1" applyAlignment="1">
      <alignment horizontal="left" vertical="center" wrapText="1"/>
    </xf>
    <xf numFmtId="0" fontId="1" fillId="5" borderId="68" xfId="0" applyFont="1" applyFill="1" applyBorder="1" applyAlignment="1">
      <alignment horizontal="left" vertical="center" wrapText="1"/>
    </xf>
    <xf numFmtId="0" fontId="1" fillId="5" borderId="67" xfId="0" applyFont="1" applyFill="1" applyBorder="1" applyAlignment="1">
      <alignment vertical="center" wrapText="1"/>
    </xf>
    <xf numFmtId="0" fontId="2" fillId="5" borderId="66" xfId="0" applyFont="1" applyFill="1" applyBorder="1" applyAlignment="1">
      <alignment horizontal="left" vertical="center" wrapText="1"/>
    </xf>
    <xf numFmtId="0" fontId="10" fillId="0" borderId="64" xfId="0" applyFont="1" applyBorder="1" applyAlignment="1">
      <alignment wrapText="1"/>
    </xf>
    <xf numFmtId="0" fontId="15" fillId="0" borderId="64" xfId="0" applyFont="1" applyBorder="1" applyAlignment="1">
      <alignment wrapText="1"/>
    </xf>
    <xf numFmtId="0" fontId="0" fillId="0" borderId="1" xfId="0" applyBorder="1"/>
    <xf numFmtId="0" fontId="1" fillId="5" borderId="56" xfId="0" applyFont="1" applyFill="1" applyBorder="1" applyAlignment="1">
      <alignment vertical="center" wrapText="1"/>
    </xf>
    <xf numFmtId="0" fontId="2" fillId="5" borderId="56" xfId="0" applyFont="1" applyFill="1" applyBorder="1" applyAlignment="1">
      <alignment horizontal="left" vertical="center" wrapText="1"/>
    </xf>
    <xf numFmtId="14" fontId="2" fillId="0" borderId="1" xfId="0" applyNumberFormat="1" applyFont="1" applyBorder="1" applyAlignment="1">
      <alignment horizontal="left" vertical="center"/>
    </xf>
    <xf numFmtId="0" fontId="2" fillId="0" borderId="75" xfId="0" applyFont="1" applyBorder="1" applyAlignment="1">
      <alignment horizontal="left" vertical="center" wrapText="1"/>
    </xf>
    <xf numFmtId="0" fontId="2" fillId="5" borderId="0" xfId="0" applyFont="1" applyFill="1" applyAlignment="1">
      <alignment horizontal="left" vertical="center" wrapText="1"/>
    </xf>
    <xf numFmtId="0" fontId="2" fillId="0" borderId="1" xfId="0" applyFont="1" applyBorder="1" applyAlignment="1">
      <alignment vertical="center"/>
    </xf>
    <xf numFmtId="0" fontId="2" fillId="0" borderId="0" xfId="0" applyFont="1" applyAlignment="1">
      <alignment vertical="center" wrapText="1"/>
    </xf>
    <xf numFmtId="0" fontId="2" fillId="0" borderId="69" xfId="0" applyFont="1" applyBorder="1" applyAlignment="1">
      <alignment horizontal="left" vertical="center" wrapText="1"/>
    </xf>
    <xf numFmtId="0" fontId="2" fillId="0" borderId="69" xfId="0" applyFont="1" applyBorder="1" applyAlignment="1">
      <alignment horizontal="left" vertical="center"/>
    </xf>
    <xf numFmtId="0" fontId="2" fillId="0" borderId="71" xfId="0" applyFont="1" applyBorder="1" applyAlignment="1">
      <alignment horizontal="left" vertical="center" wrapText="1"/>
    </xf>
    <xf numFmtId="0" fontId="2" fillId="0" borderId="51" xfId="0" applyFont="1" applyBorder="1" applyAlignment="1" applyProtection="1">
      <alignment horizontal="left" vertical="center" wrapText="1"/>
      <protection locked="0"/>
    </xf>
    <xf numFmtId="0" fontId="2" fillId="5" borderId="76" xfId="0" applyFont="1" applyFill="1" applyBorder="1" applyAlignment="1">
      <alignment horizontal="left" vertical="center" wrapText="1"/>
    </xf>
    <xf numFmtId="0" fontId="1" fillId="5" borderId="55" xfId="0" applyFont="1" applyFill="1" applyBorder="1" applyAlignment="1">
      <alignment vertical="center" wrapText="1"/>
    </xf>
    <xf numFmtId="0" fontId="1" fillId="5" borderId="68" xfId="0" applyFont="1" applyFill="1" applyBorder="1" applyAlignment="1">
      <alignment vertical="center" wrapText="1"/>
    </xf>
    <xf numFmtId="0" fontId="12" fillId="5" borderId="62" xfId="0" applyFont="1" applyFill="1" applyBorder="1" applyAlignment="1">
      <alignment horizontal="left" vertical="center" wrapText="1"/>
    </xf>
    <xf numFmtId="0" fontId="2" fillId="5" borderId="64" xfId="0" applyFont="1" applyFill="1" applyBorder="1" applyAlignment="1">
      <alignment horizontal="left" vertical="center" wrapText="1"/>
    </xf>
    <xf numFmtId="0" fontId="2" fillId="5" borderId="1" xfId="0" applyFont="1" applyFill="1" applyBorder="1" applyAlignment="1">
      <alignment horizontal="left" vertical="center" wrapText="1"/>
    </xf>
    <xf numFmtId="0" fontId="1" fillId="5" borderId="54" xfId="0" applyFont="1" applyFill="1" applyBorder="1" applyAlignment="1">
      <alignment horizontal="left" vertical="center" wrapText="1"/>
    </xf>
    <xf numFmtId="0" fontId="2" fillId="4" borderId="60" xfId="0" applyFont="1" applyFill="1" applyBorder="1" applyAlignment="1">
      <alignment horizontal="left" vertical="center"/>
    </xf>
    <xf numFmtId="3" fontId="2" fillId="4" borderId="64" xfId="0" applyNumberFormat="1"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0" fontId="2" fillId="4" borderId="59" xfId="0" applyFont="1" applyFill="1" applyBorder="1" applyAlignment="1">
      <alignment horizontal="left" vertical="center" wrapText="1"/>
    </xf>
    <xf numFmtId="0" fontId="1" fillId="4" borderId="52" xfId="0" applyFont="1" applyFill="1" applyBorder="1" applyAlignment="1">
      <alignment vertical="center" wrapText="1"/>
    </xf>
    <xf numFmtId="0" fontId="1" fillId="4" borderId="67" xfId="0" applyFont="1" applyFill="1" applyBorder="1" applyAlignment="1">
      <alignment vertical="center" wrapText="1"/>
    </xf>
    <xf numFmtId="0" fontId="2" fillId="4" borderId="53" xfId="0" applyFont="1" applyFill="1" applyBorder="1" applyAlignment="1">
      <alignment horizontal="left" vertical="center" wrapText="1"/>
    </xf>
    <xf numFmtId="3" fontId="1" fillId="4" borderId="54" xfId="0" applyNumberFormat="1" applyFont="1" applyFill="1" applyBorder="1" applyAlignment="1" applyProtection="1">
      <alignment horizontal="left" vertical="center" wrapText="1"/>
      <protection locked="0"/>
    </xf>
    <xf numFmtId="0" fontId="2" fillId="0" borderId="58" xfId="0" applyFont="1" applyBorder="1" applyAlignment="1">
      <alignment vertical="center" wrapText="1"/>
    </xf>
    <xf numFmtId="0" fontId="2" fillId="0" borderId="71" xfId="0" applyFont="1" applyBorder="1" applyAlignment="1">
      <alignment vertical="center" wrapText="1"/>
    </xf>
    <xf numFmtId="0" fontId="0" fillId="0" borderId="1" xfId="0" applyBorder="1" applyAlignment="1">
      <alignment wrapText="1"/>
    </xf>
    <xf numFmtId="0" fontId="2" fillId="0" borderId="75" xfId="0" applyFont="1" applyBorder="1" applyAlignment="1">
      <alignment horizontal="left" vertical="center"/>
    </xf>
    <xf numFmtId="0" fontId="0" fillId="0" borderId="75" xfId="0" applyBorder="1" applyAlignment="1">
      <alignment wrapText="1"/>
    </xf>
    <xf numFmtId="0" fontId="16" fillId="0" borderId="1" xfId="0" applyFont="1" applyBorder="1" applyAlignment="1">
      <alignment wrapText="1"/>
    </xf>
    <xf numFmtId="0" fontId="12" fillId="0" borderId="64"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vertical="center" wrapText="1"/>
    </xf>
    <xf numFmtId="0" fontId="11" fillId="0" borderId="1" xfId="0" applyFont="1" applyBorder="1" applyAlignment="1" applyProtection="1">
      <alignment horizontal="left" vertical="center" wrapText="1"/>
      <protection locked="0"/>
    </xf>
    <xf numFmtId="0" fontId="1" fillId="0" borderId="1" xfId="0" applyFont="1" applyBorder="1" applyAlignment="1">
      <alignment vertical="center" wrapText="1"/>
    </xf>
    <xf numFmtId="0" fontId="12" fillId="5" borderId="65" xfId="0" applyFont="1" applyFill="1" applyBorder="1" applyAlignment="1">
      <alignment horizontal="left" vertical="center" wrapText="1"/>
    </xf>
    <xf numFmtId="0" fontId="1" fillId="5" borderId="73" xfId="0" applyFont="1" applyFill="1" applyBorder="1" applyAlignment="1">
      <alignment horizontal="left" vertical="center" wrapText="1"/>
    </xf>
    <xf numFmtId="0" fontId="2" fillId="5" borderId="74" xfId="0" applyFont="1" applyFill="1" applyBorder="1" applyAlignment="1">
      <alignment horizontal="left" vertical="center" wrapText="1"/>
    </xf>
    <xf numFmtId="0" fontId="2" fillId="5" borderId="75" xfId="0" applyFont="1" applyFill="1" applyBorder="1" applyAlignment="1">
      <alignment horizontal="left" vertical="center" wrapText="1"/>
    </xf>
    <xf numFmtId="0" fontId="1" fillId="4" borderId="77" xfId="0" applyFont="1" applyFill="1" applyBorder="1" applyAlignment="1">
      <alignment vertical="center" wrapText="1"/>
    </xf>
    <xf numFmtId="0" fontId="1" fillId="4" borderId="61" xfId="0" applyFont="1" applyFill="1" applyBorder="1" applyAlignment="1">
      <alignment horizontal="left" vertical="center" wrapText="1"/>
    </xf>
    <xf numFmtId="0" fontId="2" fillId="0" borderId="73" xfId="0" applyFont="1" applyBorder="1" applyAlignment="1">
      <alignment horizontal="left" vertical="center" wrapText="1"/>
    </xf>
    <xf numFmtId="0" fontId="2" fillId="0" borderId="74" xfId="0" applyFont="1" applyBorder="1" applyAlignment="1">
      <alignment horizontal="left" vertical="center" wrapText="1"/>
    </xf>
    <xf numFmtId="0" fontId="10" fillId="0" borderId="75" xfId="0" applyFont="1" applyBorder="1" applyAlignment="1">
      <alignment horizontal="left" vertical="center" wrapText="1"/>
    </xf>
    <xf numFmtId="0" fontId="2" fillId="0" borderId="75" xfId="0" applyFont="1" applyBorder="1" applyAlignment="1" applyProtection="1">
      <alignment horizontal="left" vertical="center" wrapText="1"/>
      <protection locked="0"/>
    </xf>
    <xf numFmtId="164" fontId="2" fillId="0" borderId="75" xfId="0" applyNumberFormat="1" applyFont="1" applyBorder="1" applyAlignment="1" applyProtection="1">
      <alignment horizontal="left" vertical="center" wrapText="1"/>
      <protection locked="0"/>
    </xf>
    <xf numFmtId="0" fontId="2" fillId="0" borderId="75" xfId="0" applyFont="1" applyBorder="1" applyAlignment="1">
      <alignment vertical="center" wrapText="1"/>
    </xf>
    <xf numFmtId="0" fontId="2" fillId="4" borderId="75" xfId="0" applyFont="1" applyFill="1" applyBorder="1" applyAlignment="1">
      <alignment horizontal="left" vertical="center"/>
    </xf>
    <xf numFmtId="0" fontId="1" fillId="4" borderId="75" xfId="0" applyFont="1" applyFill="1" applyBorder="1" applyAlignment="1">
      <alignment horizontal="left" vertical="center" wrapText="1"/>
    </xf>
    <xf numFmtId="0" fontId="2" fillId="4" borderId="75" xfId="0" applyFont="1" applyFill="1" applyBorder="1" applyAlignment="1">
      <alignment horizontal="left" vertical="center" wrapText="1"/>
    </xf>
    <xf numFmtId="0" fontId="2" fillId="0" borderId="75" xfId="0" applyFont="1" applyBorder="1" applyAlignment="1">
      <alignment vertical="center"/>
    </xf>
    <xf numFmtId="0" fontId="2" fillId="0" borderId="58" xfId="0" applyFont="1" applyBorder="1" applyAlignment="1">
      <alignment horizontal="left" vertical="center" wrapText="1"/>
    </xf>
    <xf numFmtId="0" fontId="10" fillId="0" borderId="51" xfId="0" applyFont="1" applyBorder="1" applyAlignment="1">
      <alignment horizontal="left" vertical="center" wrapText="1"/>
    </xf>
    <xf numFmtId="0" fontId="2" fillId="0" borderId="51" xfId="0" applyFont="1" applyBorder="1" applyAlignment="1">
      <alignment horizontal="left" vertical="center"/>
    </xf>
    <xf numFmtId="164" fontId="2" fillId="0" borderId="51" xfId="0" applyNumberFormat="1" applyFont="1" applyBorder="1" applyAlignment="1" applyProtection="1">
      <alignment horizontal="left" vertical="center" wrapText="1"/>
      <protection locked="0"/>
    </xf>
    <xf numFmtId="0" fontId="2" fillId="0" borderId="51" xfId="0" applyFont="1" applyBorder="1" applyAlignment="1">
      <alignment vertical="center" wrapText="1"/>
    </xf>
    <xf numFmtId="0" fontId="2" fillId="0" borderId="61" xfId="0" applyFont="1" applyBorder="1" applyAlignment="1">
      <alignment horizontal="left" vertical="center"/>
    </xf>
    <xf numFmtId="0" fontId="2" fillId="0" borderId="61" xfId="0" applyFont="1" applyBorder="1" applyAlignment="1">
      <alignment vertical="center" wrapText="1"/>
    </xf>
    <xf numFmtId="0" fontId="0" fillId="0" borderId="51" xfId="0" applyBorder="1" applyAlignment="1">
      <alignment horizontal="left" vertical="center"/>
    </xf>
    <xf numFmtId="0" fontId="2" fillId="4" borderId="63" xfId="0" applyFont="1" applyFill="1" applyBorder="1" applyAlignment="1">
      <alignment horizontal="left" vertical="center"/>
    </xf>
    <xf numFmtId="3" fontId="1" fillId="4" borderId="58" xfId="0" applyNumberFormat="1" applyFont="1" applyFill="1" applyBorder="1" applyAlignment="1" applyProtection="1">
      <alignment horizontal="left" vertical="center" wrapText="1"/>
      <protection locked="0"/>
    </xf>
    <xf numFmtId="3" fontId="2" fillId="4" borderId="71" xfId="0" applyNumberFormat="1" applyFont="1" applyFill="1" applyBorder="1" applyAlignment="1" applyProtection="1">
      <alignment horizontal="left" vertical="center" wrapText="1"/>
      <protection locked="0"/>
    </xf>
    <xf numFmtId="0" fontId="2" fillId="4" borderId="51" xfId="0" applyFont="1" applyFill="1" applyBorder="1" applyAlignment="1" applyProtection="1">
      <alignment horizontal="left" vertical="center" wrapText="1"/>
      <protection locked="0"/>
    </xf>
    <xf numFmtId="0" fontId="2" fillId="0" borderId="51" xfId="0" applyFont="1" applyBorder="1" applyAlignment="1">
      <alignment vertical="center"/>
    </xf>
    <xf numFmtId="0" fontId="1" fillId="5" borderId="61" xfId="0" applyFont="1" applyFill="1" applyBorder="1" applyAlignment="1">
      <alignment vertical="center" wrapText="1"/>
    </xf>
    <xf numFmtId="0" fontId="2" fillId="5" borderId="61" xfId="0" applyFont="1" applyFill="1" applyBorder="1" applyAlignment="1">
      <alignment horizontal="left" vertical="center" wrapText="1"/>
    </xf>
    <xf numFmtId="0" fontId="13" fillId="0" borderId="64" xfId="0" applyFont="1" applyBorder="1" applyAlignment="1">
      <alignment wrapText="1"/>
    </xf>
    <xf numFmtId="0" fontId="0" fillId="0" borderId="20" xfId="0" applyBorder="1" applyAlignment="1">
      <alignment horizontal="left" wrapText="1"/>
    </xf>
    <xf numFmtId="0" fontId="0" fillId="0" borderId="16" xfId="0" applyBorder="1" applyAlignment="1">
      <alignment horizontal="left"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4" fillId="2" borderId="6" xfId="0" applyFont="1" applyFill="1" applyBorder="1" applyAlignment="1">
      <alignment horizontal="left"/>
    </xf>
    <xf numFmtId="0" fontId="4" fillId="2" borderId="7" xfId="0" applyFont="1" applyFill="1" applyBorder="1" applyAlignment="1">
      <alignment horizontal="left"/>
    </xf>
    <xf numFmtId="0" fontId="4" fillId="2" borderId="8" xfId="0" applyFont="1" applyFill="1" applyBorder="1" applyAlignment="1">
      <alignment horizontal="left"/>
    </xf>
    <xf numFmtId="0" fontId="0" fillId="0" borderId="21" xfId="0" applyBorder="1" applyAlignment="1">
      <alignment horizontal="left"/>
    </xf>
    <xf numFmtId="0" fontId="0" fillId="0" borderId="23" xfId="0" applyBorder="1" applyAlignment="1">
      <alignment horizontal="left"/>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27" xfId="0" applyBorder="1" applyAlignment="1">
      <alignment horizontal="left" vertical="center"/>
    </xf>
    <xf numFmtId="0" fontId="0" fillId="0" borderId="16" xfId="0" applyBorder="1" applyAlignment="1">
      <alignment horizontal="left" vertical="center"/>
    </xf>
    <xf numFmtId="0" fontId="6" fillId="0" borderId="30" xfId="0" applyFont="1" applyBorder="1" applyAlignment="1">
      <alignment horizontal="center" vertical="center" wrapText="1"/>
    </xf>
    <xf numFmtId="0" fontId="0" fillId="0" borderId="20" xfId="0" applyBorder="1" applyAlignment="1">
      <alignment horizontal="left" vertical="center"/>
    </xf>
    <xf numFmtId="0" fontId="0" fillId="0" borderId="42" xfId="0" applyBorder="1" applyAlignment="1">
      <alignment horizontal="left" vertical="center"/>
    </xf>
    <xf numFmtId="0" fontId="6" fillId="0" borderId="32" xfId="0" applyFont="1" applyBorder="1" applyAlignment="1">
      <alignment horizontal="center" vertical="center" wrapText="1"/>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4" fillId="2" borderId="48" xfId="0" applyFont="1" applyFill="1" applyBorder="1" applyAlignment="1">
      <alignment horizontal="left"/>
    </xf>
    <xf numFmtId="0" fontId="4" fillId="2" borderId="49" xfId="0" applyFont="1" applyFill="1" applyBorder="1" applyAlignment="1">
      <alignment horizontal="left"/>
    </xf>
    <xf numFmtId="0" fontId="4" fillId="2" borderId="50" xfId="0" applyFont="1" applyFill="1" applyBorder="1" applyAlignment="1">
      <alignment horizontal="left"/>
    </xf>
    <xf numFmtId="0" fontId="0" fillId="3" borderId="24" xfId="0" applyFill="1" applyBorder="1" applyAlignment="1">
      <alignment horizontal="center"/>
    </xf>
    <xf numFmtId="0" fontId="0" fillId="3" borderId="25" xfId="0" applyFill="1" applyBorder="1" applyAlignment="1">
      <alignment horizontal="center"/>
    </xf>
    <xf numFmtId="0" fontId="0" fillId="3" borderId="26" xfId="0" applyFill="1" applyBorder="1" applyAlignment="1">
      <alignment horizontal="center"/>
    </xf>
    <xf numFmtId="0" fontId="0" fillId="0" borderId="43" xfId="0" applyBorder="1" applyAlignment="1">
      <alignment horizontal="center" vertical="center" wrapText="1"/>
    </xf>
    <xf numFmtId="0" fontId="0" fillId="0" borderId="33" xfId="0" applyBorder="1" applyAlignment="1">
      <alignment horizontal="center" vertical="center" wrapText="1"/>
    </xf>
    <xf numFmtId="0" fontId="0" fillId="0" borderId="44" xfId="0" applyBorder="1" applyAlignment="1">
      <alignment horizontal="center" vertical="center" wrapText="1"/>
    </xf>
    <xf numFmtId="0" fontId="0" fillId="0" borderId="20" xfId="0" applyBorder="1" applyAlignment="1">
      <alignment horizontal="center" vertical="center"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0" borderId="16" xfId="0" applyBorder="1" applyAlignment="1">
      <alignment horizontal="left" vertical="center" wrapText="1"/>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0" borderId="11" xfId="0" applyBorder="1" applyAlignment="1">
      <alignment horizontal="center" vertical="top" wrapText="1"/>
    </xf>
    <xf numFmtId="0" fontId="0" fillId="0" borderId="14"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left" vertical="center" wrapText="1"/>
    </xf>
    <xf numFmtId="0" fontId="0" fillId="2" borderId="21" xfId="0" applyFill="1" applyBorder="1" applyAlignment="1">
      <alignment horizontal="center" vertical="center"/>
    </xf>
    <xf numFmtId="0" fontId="0" fillId="2" borderId="18" xfId="0" applyFill="1" applyBorder="1" applyAlignment="1">
      <alignment horizontal="center" vertical="center"/>
    </xf>
    <xf numFmtId="0" fontId="0" fillId="0" borderId="22" xfId="0" applyBorder="1" applyAlignment="1">
      <alignment horizontal="center" vertical="center" wrapText="1"/>
    </xf>
    <xf numFmtId="0" fontId="0" fillId="0" borderId="19" xfId="0" applyBorder="1" applyAlignment="1">
      <alignment horizontal="center" vertical="center" wrapText="1"/>
    </xf>
    <xf numFmtId="0" fontId="0" fillId="0" borderId="14" xfId="0" applyBorder="1" applyAlignment="1">
      <alignment horizontal="center" vertical="center" wrapText="1"/>
    </xf>
  </cellXfs>
  <cellStyles count="2">
    <cellStyle name="Normál" xfId="0" builtinId="0"/>
    <cellStyle name="Normá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22"/>
  <sheetViews>
    <sheetView tabSelected="1" zoomScaleNormal="100" workbookViewId="0">
      <pane ySplit="1" topLeftCell="A2" activePane="bottomLeft" state="frozen"/>
      <selection activeCell="F1" sqref="F1"/>
      <selection pane="bottomLeft"/>
    </sheetView>
  </sheetViews>
  <sheetFormatPr defaultColWidth="9.140625" defaultRowHeight="12.75" x14ac:dyDescent="0.25"/>
  <cols>
    <col min="1" max="1" width="24.5703125" style="68" customWidth="1"/>
    <col min="2" max="2" width="36.42578125" style="68" customWidth="1"/>
    <col min="3" max="3" width="27.5703125" style="68" customWidth="1"/>
    <col min="4" max="4" width="21.140625" style="68" customWidth="1"/>
    <col min="5" max="5" width="19" style="68" bestFit="1" customWidth="1"/>
    <col min="6" max="6" width="52" style="68" customWidth="1"/>
    <col min="7" max="7" width="6.140625" style="68" customWidth="1"/>
    <col min="8" max="8" width="32.85546875" style="68" customWidth="1"/>
    <col min="9" max="9" width="20.5703125" style="68" customWidth="1"/>
    <col min="10" max="10" width="11.42578125" style="68" bestFit="1" customWidth="1"/>
    <col min="11" max="16384" width="9.140625" style="68"/>
  </cols>
  <sheetData>
    <row r="1" spans="1:8" ht="26.25" thickBot="1" x14ac:dyDescent="0.3">
      <c r="A1" s="74" t="s">
        <v>1</v>
      </c>
      <c r="B1" s="74" t="s">
        <v>753</v>
      </c>
      <c r="C1" s="74" t="s">
        <v>474</v>
      </c>
      <c r="D1" s="74" t="s">
        <v>120</v>
      </c>
      <c r="E1" s="74" t="s">
        <v>2</v>
      </c>
      <c r="F1" s="74" t="s">
        <v>3</v>
      </c>
      <c r="G1" s="74" t="s">
        <v>4</v>
      </c>
      <c r="H1" s="74" t="s">
        <v>5</v>
      </c>
    </row>
    <row r="2" spans="1:8" x14ac:dyDescent="0.25">
      <c r="A2" s="115"/>
      <c r="B2" s="116" t="s">
        <v>6</v>
      </c>
      <c r="C2" s="117"/>
      <c r="D2" s="75"/>
      <c r="E2" s="75"/>
      <c r="F2" s="75"/>
      <c r="G2" s="75"/>
      <c r="H2" s="75"/>
    </row>
    <row r="3" spans="1:8" ht="25.5" x14ac:dyDescent="0.25">
      <c r="A3" s="1" t="s">
        <v>7</v>
      </c>
      <c r="B3" s="1" t="s">
        <v>7</v>
      </c>
      <c r="C3" s="1"/>
      <c r="D3" s="1" t="s">
        <v>13</v>
      </c>
      <c r="E3" s="1" t="s">
        <v>413</v>
      </c>
      <c r="F3" s="1" t="s">
        <v>807</v>
      </c>
      <c r="G3" s="1">
        <v>1000</v>
      </c>
      <c r="H3" s="86" t="s">
        <v>8</v>
      </c>
    </row>
    <row r="4" spans="1:8" ht="25.5" x14ac:dyDescent="0.25">
      <c r="A4" s="1" t="s">
        <v>7</v>
      </c>
      <c r="B4" s="1" t="s">
        <v>7</v>
      </c>
      <c r="C4" s="1"/>
      <c r="D4" s="1" t="s">
        <v>13</v>
      </c>
      <c r="E4" s="1" t="s">
        <v>413</v>
      </c>
      <c r="F4" s="1" t="s">
        <v>808</v>
      </c>
      <c r="G4" s="1">
        <v>500</v>
      </c>
      <c r="H4" s="86" t="s">
        <v>8</v>
      </c>
    </row>
    <row r="5" spans="1:8" ht="51" x14ac:dyDescent="0.25">
      <c r="A5" s="1" t="s">
        <v>815</v>
      </c>
      <c r="B5" s="1" t="s">
        <v>197</v>
      </c>
      <c r="C5" s="1"/>
      <c r="D5" s="1" t="s">
        <v>198</v>
      </c>
      <c r="E5" s="1" t="s">
        <v>413</v>
      </c>
      <c r="F5" s="1" t="s">
        <v>809</v>
      </c>
      <c r="G5" s="1">
        <v>1000</v>
      </c>
      <c r="H5" s="86" t="s">
        <v>8</v>
      </c>
    </row>
    <row r="6" spans="1:8" ht="51" x14ac:dyDescent="0.25">
      <c r="A6" s="1" t="s">
        <v>815</v>
      </c>
      <c r="B6" s="1" t="s">
        <v>197</v>
      </c>
      <c r="C6" s="1"/>
      <c r="D6" s="1" t="s">
        <v>198</v>
      </c>
      <c r="E6" s="1" t="s">
        <v>413</v>
      </c>
      <c r="F6" s="1" t="s">
        <v>16</v>
      </c>
      <c r="G6" s="1">
        <v>500</v>
      </c>
      <c r="H6" s="86" t="s">
        <v>8</v>
      </c>
    </row>
    <row r="7" spans="1:8" ht="51" x14ac:dyDescent="0.25">
      <c r="A7" s="1" t="s">
        <v>10</v>
      </c>
      <c r="B7" s="101" t="s">
        <v>214</v>
      </c>
      <c r="C7" s="101"/>
      <c r="D7" s="101" t="s">
        <v>204</v>
      </c>
      <c r="E7" s="1" t="s">
        <v>413</v>
      </c>
      <c r="F7" s="1" t="s">
        <v>810</v>
      </c>
      <c r="G7" s="1">
        <v>1000</v>
      </c>
      <c r="H7" s="86" t="s">
        <v>8</v>
      </c>
    </row>
    <row r="8" spans="1:8" ht="51" x14ac:dyDescent="0.25">
      <c r="A8" s="1" t="s">
        <v>10</v>
      </c>
      <c r="B8" s="101" t="s">
        <v>214</v>
      </c>
      <c r="C8" s="101"/>
      <c r="D8" s="101" t="s">
        <v>204</v>
      </c>
      <c r="E8" s="1" t="s">
        <v>413</v>
      </c>
      <c r="F8" s="1" t="s">
        <v>811</v>
      </c>
      <c r="G8" s="1">
        <v>500</v>
      </c>
      <c r="H8" s="86" t="s">
        <v>8</v>
      </c>
    </row>
    <row r="9" spans="1:8" ht="38.25" x14ac:dyDescent="0.25">
      <c r="A9" s="1" t="s">
        <v>11</v>
      </c>
      <c r="B9" s="1" t="s">
        <v>163</v>
      </c>
      <c r="C9" s="1"/>
      <c r="D9" s="101" t="s">
        <v>148</v>
      </c>
      <c r="E9" s="1" t="s">
        <v>413</v>
      </c>
      <c r="F9" s="1" t="s">
        <v>812</v>
      </c>
      <c r="G9" s="1">
        <v>1000</v>
      </c>
      <c r="H9" s="86" t="s">
        <v>882</v>
      </c>
    </row>
    <row r="10" spans="1:8" ht="38.25" x14ac:dyDescent="0.25">
      <c r="A10" s="1" t="s">
        <v>11</v>
      </c>
      <c r="B10" s="1" t="s">
        <v>163</v>
      </c>
      <c r="C10" s="1"/>
      <c r="D10" s="101" t="s">
        <v>148</v>
      </c>
      <c r="E10" s="1" t="s">
        <v>413</v>
      </c>
      <c r="F10" s="1" t="s">
        <v>813</v>
      </c>
      <c r="G10" s="1">
        <v>500</v>
      </c>
      <c r="H10" s="86" t="s">
        <v>882</v>
      </c>
    </row>
    <row r="11" spans="1:8" ht="25.5" x14ac:dyDescent="0.25">
      <c r="A11" s="1" t="s">
        <v>816</v>
      </c>
      <c r="B11" s="1" t="s">
        <v>35</v>
      </c>
      <c r="C11" s="1"/>
      <c r="D11" s="1" t="s">
        <v>13</v>
      </c>
      <c r="E11" s="1" t="s">
        <v>413</v>
      </c>
      <c r="F11" s="1" t="s">
        <v>814</v>
      </c>
      <c r="G11" s="1">
        <v>500</v>
      </c>
      <c r="H11" s="86"/>
    </row>
    <row r="12" spans="1:8" ht="13.5" thickBot="1" x14ac:dyDescent="0.3">
      <c r="B12" s="72"/>
      <c r="C12" s="72"/>
      <c r="D12" s="72"/>
      <c r="F12" s="72"/>
      <c r="H12" s="73"/>
    </row>
    <row r="13" spans="1:8" x14ac:dyDescent="0.25">
      <c r="A13" s="115" t="s">
        <v>13</v>
      </c>
      <c r="B13" s="110" t="s">
        <v>421</v>
      </c>
      <c r="C13" s="118"/>
      <c r="D13" s="111"/>
      <c r="E13" s="112"/>
      <c r="F13" s="112"/>
      <c r="G13" s="112"/>
      <c r="H13" s="112"/>
    </row>
    <row r="14" spans="1:8" x14ac:dyDescent="0.25">
      <c r="A14" s="105" t="s">
        <v>13</v>
      </c>
      <c r="B14" s="164" t="s">
        <v>414</v>
      </c>
      <c r="C14" s="106"/>
      <c r="D14" s="91"/>
      <c r="E14" s="165"/>
      <c r="F14" s="165"/>
      <c r="G14" s="165"/>
      <c r="H14" s="165"/>
    </row>
    <row r="15" spans="1:8" ht="25.5" x14ac:dyDescent="0.25">
      <c r="A15" s="1" t="s">
        <v>7</v>
      </c>
      <c r="B15" s="1" t="s">
        <v>7</v>
      </c>
      <c r="C15" s="1"/>
      <c r="D15" s="1" t="s">
        <v>13</v>
      </c>
      <c r="E15" s="1" t="s">
        <v>413</v>
      </c>
      <c r="F15" s="1" t="s">
        <v>223</v>
      </c>
      <c r="G15" s="1">
        <v>500</v>
      </c>
      <c r="H15" s="86" t="s">
        <v>8</v>
      </c>
    </row>
    <row r="16" spans="1:8" ht="25.5" x14ac:dyDescent="0.25">
      <c r="A16" s="176" t="s">
        <v>7</v>
      </c>
      <c r="B16" s="176" t="s">
        <v>7</v>
      </c>
      <c r="C16" s="132"/>
      <c r="D16" s="82" t="s">
        <v>13</v>
      </c>
      <c r="E16" s="82" t="s">
        <v>413</v>
      </c>
      <c r="F16" s="82" t="s">
        <v>223</v>
      </c>
      <c r="G16" s="82">
        <v>500</v>
      </c>
      <c r="H16" s="177"/>
    </row>
    <row r="17" spans="1:8" ht="25.5" x14ac:dyDescent="0.25">
      <c r="A17" s="85" t="s">
        <v>7</v>
      </c>
      <c r="B17" s="85" t="s">
        <v>7</v>
      </c>
      <c r="C17" s="94"/>
      <c r="D17" s="1" t="s">
        <v>13</v>
      </c>
      <c r="E17" s="1" t="s">
        <v>17</v>
      </c>
      <c r="F17" s="1" t="s">
        <v>268</v>
      </c>
      <c r="G17" s="1">
        <v>500</v>
      </c>
      <c r="H17" s="86"/>
    </row>
    <row r="18" spans="1:8" ht="25.5" x14ac:dyDescent="0.25">
      <c r="A18" s="166" t="s">
        <v>7</v>
      </c>
      <c r="B18" s="166" t="s">
        <v>7</v>
      </c>
      <c r="C18" s="167"/>
      <c r="D18" s="126" t="s">
        <v>13</v>
      </c>
      <c r="E18" s="126" t="s">
        <v>136</v>
      </c>
      <c r="F18" s="126" t="s">
        <v>296</v>
      </c>
      <c r="G18" s="126">
        <v>500</v>
      </c>
      <c r="H18" s="168"/>
    </row>
    <row r="19" spans="1:8" ht="25.5" x14ac:dyDescent="0.25">
      <c r="A19" s="1" t="s">
        <v>7</v>
      </c>
      <c r="B19" s="1" t="s">
        <v>7</v>
      </c>
      <c r="C19" s="1"/>
      <c r="D19" s="1"/>
      <c r="E19" s="1" t="s">
        <v>14</v>
      </c>
      <c r="F19" s="1" t="s">
        <v>838</v>
      </c>
      <c r="G19" s="1">
        <v>500</v>
      </c>
      <c r="H19" s="86" t="s">
        <v>8</v>
      </c>
    </row>
    <row r="20" spans="1:8" ht="25.5" x14ac:dyDescent="0.25">
      <c r="A20" s="176" t="s">
        <v>7</v>
      </c>
      <c r="B20" s="176" t="s">
        <v>7</v>
      </c>
      <c r="C20" s="132"/>
      <c r="D20" s="82" t="s">
        <v>13</v>
      </c>
      <c r="E20" s="82" t="s">
        <v>125</v>
      </c>
      <c r="F20" s="82" t="s">
        <v>240</v>
      </c>
      <c r="G20" s="82">
        <v>500</v>
      </c>
      <c r="H20" s="177"/>
    </row>
    <row r="21" spans="1:8" ht="25.5" x14ac:dyDescent="0.25">
      <c r="A21" s="85" t="s">
        <v>7</v>
      </c>
      <c r="B21" s="85" t="s">
        <v>7</v>
      </c>
      <c r="C21" s="94"/>
      <c r="D21" s="1" t="s">
        <v>13</v>
      </c>
      <c r="E21" s="1" t="s">
        <v>141</v>
      </c>
      <c r="F21" s="1" t="s">
        <v>222</v>
      </c>
      <c r="G21" s="1">
        <v>500</v>
      </c>
      <c r="H21" s="86"/>
    </row>
    <row r="22" spans="1:8" x14ac:dyDescent="0.25">
      <c r="A22" s="105"/>
      <c r="B22" s="164" t="s">
        <v>415</v>
      </c>
      <c r="C22" s="106"/>
      <c r="D22" s="91"/>
      <c r="E22" s="165"/>
      <c r="F22" s="165"/>
      <c r="G22" s="165"/>
      <c r="H22" s="165"/>
    </row>
    <row r="23" spans="1:8" ht="25.5" x14ac:dyDescent="0.25">
      <c r="A23" s="1" t="s">
        <v>7</v>
      </c>
      <c r="B23" s="1" t="s">
        <v>7</v>
      </c>
      <c r="C23" s="1"/>
      <c r="D23" s="1" t="s">
        <v>13</v>
      </c>
      <c r="E23" s="1" t="s">
        <v>413</v>
      </c>
      <c r="F23" s="1" t="s">
        <v>829</v>
      </c>
      <c r="G23" s="1">
        <v>1000</v>
      </c>
      <c r="H23" s="86" t="s">
        <v>8</v>
      </c>
    </row>
    <row r="24" spans="1:8" ht="25.5" x14ac:dyDescent="0.25">
      <c r="A24" s="1" t="s">
        <v>7</v>
      </c>
      <c r="B24" s="1" t="s">
        <v>7</v>
      </c>
      <c r="C24" s="1"/>
      <c r="D24" s="1"/>
      <c r="E24" s="1" t="s">
        <v>14</v>
      </c>
      <c r="F24" s="1" t="s">
        <v>837</v>
      </c>
      <c r="G24" s="1">
        <v>1000</v>
      </c>
      <c r="H24" s="86" t="s">
        <v>8</v>
      </c>
    </row>
    <row r="25" spans="1:8" s="69" customFormat="1" x14ac:dyDescent="0.25">
      <c r="B25" s="68"/>
      <c r="C25" s="68"/>
      <c r="D25" s="68"/>
    </row>
    <row r="26" spans="1:8" ht="25.5" x14ac:dyDescent="0.25">
      <c r="A26" s="119" t="s">
        <v>13</v>
      </c>
      <c r="B26" s="113" t="s">
        <v>422</v>
      </c>
      <c r="C26" s="113"/>
      <c r="D26" s="113"/>
      <c r="E26" s="114"/>
      <c r="F26" s="114"/>
      <c r="G26" s="114"/>
      <c r="H26" s="114"/>
    </row>
    <row r="27" spans="1:8" x14ac:dyDescent="0.25">
      <c r="A27" s="105" t="s">
        <v>13</v>
      </c>
      <c r="B27" s="106" t="s">
        <v>416</v>
      </c>
      <c r="C27" s="106"/>
      <c r="D27" s="106"/>
      <c r="E27" s="84"/>
      <c r="F27" s="84"/>
      <c r="G27" s="84"/>
      <c r="H27" s="84"/>
    </row>
    <row r="28" spans="1:8" ht="63.75" x14ac:dyDescent="0.25">
      <c r="A28" s="70" t="s">
        <v>422</v>
      </c>
      <c r="B28" s="1" t="s">
        <v>290</v>
      </c>
      <c r="C28" s="1"/>
      <c r="D28" s="1" t="s">
        <v>256</v>
      </c>
      <c r="E28" s="1" t="s">
        <v>141</v>
      </c>
      <c r="F28" s="1" t="s">
        <v>406</v>
      </c>
      <c r="G28" s="1">
        <v>500</v>
      </c>
      <c r="H28" s="86"/>
    </row>
    <row r="29" spans="1:8" ht="63.75" x14ac:dyDescent="0.25">
      <c r="A29" s="70" t="s">
        <v>422</v>
      </c>
      <c r="B29" s="1" t="s">
        <v>290</v>
      </c>
      <c r="C29" s="1"/>
      <c r="D29" s="1" t="s">
        <v>256</v>
      </c>
      <c r="E29" s="1" t="s">
        <v>141</v>
      </c>
      <c r="F29" s="1" t="s">
        <v>407</v>
      </c>
      <c r="G29" s="1">
        <v>500</v>
      </c>
      <c r="H29" s="86"/>
    </row>
    <row r="30" spans="1:8" ht="38.25" x14ac:dyDescent="0.25">
      <c r="A30" s="70" t="s">
        <v>422</v>
      </c>
      <c r="B30" s="1" t="s">
        <v>372</v>
      </c>
      <c r="C30" s="1"/>
      <c r="D30" s="1" t="s">
        <v>198</v>
      </c>
      <c r="E30" s="1" t="s">
        <v>17</v>
      </c>
      <c r="F30" s="1" t="s">
        <v>369</v>
      </c>
      <c r="G30" s="1">
        <v>500</v>
      </c>
      <c r="H30" s="86"/>
    </row>
    <row r="31" spans="1:8" ht="38.25" x14ac:dyDescent="0.25">
      <c r="A31" s="70" t="s">
        <v>422</v>
      </c>
      <c r="B31" s="1" t="s">
        <v>372</v>
      </c>
      <c r="C31" s="1"/>
      <c r="D31" s="1" t="s">
        <v>198</v>
      </c>
      <c r="E31" s="1" t="s">
        <v>17</v>
      </c>
      <c r="F31" s="1" t="s">
        <v>370</v>
      </c>
      <c r="G31" s="1">
        <v>500</v>
      </c>
      <c r="H31" s="86"/>
    </row>
    <row r="32" spans="1:8" ht="63.75" x14ac:dyDescent="0.25">
      <c r="A32" s="70" t="s">
        <v>422</v>
      </c>
      <c r="B32" s="1" t="s">
        <v>244</v>
      </c>
      <c r="C32" s="1"/>
      <c r="D32" s="1" t="s">
        <v>243</v>
      </c>
      <c r="E32" s="1" t="s">
        <v>125</v>
      </c>
      <c r="F32" s="1" t="s">
        <v>247</v>
      </c>
      <c r="G32" s="1">
        <v>500</v>
      </c>
      <c r="H32" s="86"/>
    </row>
    <row r="33" spans="1:8" ht="63.75" x14ac:dyDescent="0.25">
      <c r="A33" s="70" t="s">
        <v>422</v>
      </c>
      <c r="B33" s="1" t="s">
        <v>244</v>
      </c>
      <c r="C33" s="1"/>
      <c r="D33" s="1" t="s">
        <v>243</v>
      </c>
      <c r="E33" s="1" t="s">
        <v>125</v>
      </c>
      <c r="F33" s="1" t="s">
        <v>245</v>
      </c>
      <c r="G33" s="1">
        <v>500</v>
      </c>
      <c r="H33" s="86"/>
    </row>
    <row r="34" spans="1:8" ht="25.5" x14ac:dyDescent="0.25">
      <c r="A34" s="70" t="s">
        <v>422</v>
      </c>
      <c r="B34" s="1" t="s">
        <v>355</v>
      </c>
      <c r="C34" s="1"/>
      <c r="D34" s="1" t="s">
        <v>308</v>
      </c>
      <c r="E34" s="1" t="s">
        <v>136</v>
      </c>
      <c r="F34" s="1" t="s">
        <v>307</v>
      </c>
      <c r="G34" s="1">
        <v>500</v>
      </c>
      <c r="H34" s="86"/>
    </row>
    <row r="35" spans="1:8" ht="51" x14ac:dyDescent="0.25">
      <c r="A35" s="70" t="s">
        <v>422</v>
      </c>
      <c r="B35" s="1" t="s">
        <v>197</v>
      </c>
      <c r="C35" s="1"/>
      <c r="D35" s="1" t="s">
        <v>198</v>
      </c>
      <c r="E35" s="1" t="s">
        <v>413</v>
      </c>
      <c r="F35" s="1" t="s">
        <v>200</v>
      </c>
      <c r="G35" s="1">
        <v>500</v>
      </c>
      <c r="H35" s="86"/>
    </row>
    <row r="36" spans="1:8" ht="51" x14ac:dyDescent="0.25">
      <c r="A36" s="70" t="s">
        <v>422</v>
      </c>
      <c r="B36" s="1" t="s">
        <v>197</v>
      </c>
      <c r="C36" s="1"/>
      <c r="D36" s="1" t="s">
        <v>198</v>
      </c>
      <c r="E36" s="1" t="s">
        <v>413</v>
      </c>
      <c r="F36" s="1" t="s">
        <v>199</v>
      </c>
      <c r="G36" s="1">
        <v>500</v>
      </c>
      <c r="H36" s="86"/>
    </row>
    <row r="37" spans="1:8" ht="51" x14ac:dyDescent="0.25">
      <c r="A37" s="70" t="s">
        <v>422</v>
      </c>
      <c r="B37" s="1" t="s">
        <v>302</v>
      </c>
      <c r="C37" s="1"/>
      <c r="D37" s="1" t="s">
        <v>301</v>
      </c>
      <c r="E37" s="1" t="s">
        <v>136</v>
      </c>
      <c r="F37" s="1" t="s">
        <v>298</v>
      </c>
      <c r="G37" s="1">
        <v>500</v>
      </c>
      <c r="H37" s="86"/>
    </row>
    <row r="38" spans="1:8" ht="38.25" x14ac:dyDescent="0.25">
      <c r="A38" s="70" t="s">
        <v>422</v>
      </c>
      <c r="B38" s="1" t="s">
        <v>372</v>
      </c>
      <c r="C38" s="1"/>
      <c r="D38" s="1" t="s">
        <v>198</v>
      </c>
      <c r="E38" s="1" t="s">
        <v>17</v>
      </c>
      <c r="F38" s="1" t="s">
        <v>368</v>
      </c>
      <c r="G38" s="1">
        <v>250</v>
      </c>
      <c r="H38" s="86"/>
    </row>
    <row r="39" spans="1:8" ht="51" x14ac:dyDescent="0.25">
      <c r="A39" s="70" t="s">
        <v>422</v>
      </c>
      <c r="B39" s="1" t="s">
        <v>178</v>
      </c>
      <c r="C39" s="1"/>
      <c r="D39" s="1" t="s">
        <v>203</v>
      </c>
      <c r="E39" s="1" t="s">
        <v>413</v>
      </c>
      <c r="F39" s="1" t="s">
        <v>176</v>
      </c>
      <c r="G39" s="1">
        <v>350</v>
      </c>
      <c r="H39" s="86"/>
    </row>
    <row r="40" spans="1:8" ht="63.75" x14ac:dyDescent="0.25">
      <c r="A40" s="70" t="s">
        <v>422</v>
      </c>
      <c r="B40" s="1" t="s">
        <v>290</v>
      </c>
      <c r="C40" s="1"/>
      <c r="D40" s="1" t="s">
        <v>256</v>
      </c>
      <c r="E40" s="1" t="s">
        <v>141</v>
      </c>
      <c r="F40" s="1" t="s">
        <v>291</v>
      </c>
      <c r="G40" s="1">
        <v>200</v>
      </c>
      <c r="H40" s="86"/>
    </row>
    <row r="41" spans="1:8" ht="51" x14ac:dyDescent="0.25">
      <c r="A41" s="70" t="s">
        <v>422</v>
      </c>
      <c r="B41" s="1" t="s">
        <v>302</v>
      </c>
      <c r="C41" s="1"/>
      <c r="D41" s="1" t="s">
        <v>301</v>
      </c>
      <c r="E41" s="1" t="s">
        <v>136</v>
      </c>
      <c r="F41" s="1" t="s">
        <v>297</v>
      </c>
      <c r="G41" s="1">
        <v>250</v>
      </c>
      <c r="H41" s="86"/>
    </row>
    <row r="42" spans="1:8" ht="63.75" x14ac:dyDescent="0.25">
      <c r="A42" s="152" t="s">
        <v>422</v>
      </c>
      <c r="B42" s="126" t="s">
        <v>354</v>
      </c>
      <c r="C42" s="126"/>
      <c r="D42" s="126" t="s">
        <v>353</v>
      </c>
      <c r="E42" s="126" t="s">
        <v>125</v>
      </c>
      <c r="F42" s="126" t="s">
        <v>352</v>
      </c>
      <c r="G42" s="126">
        <v>200</v>
      </c>
      <c r="H42" s="168"/>
    </row>
    <row r="43" spans="1:8" ht="51" x14ac:dyDescent="0.25">
      <c r="A43" s="1" t="s">
        <v>860</v>
      </c>
      <c r="B43" s="1" t="s">
        <v>859</v>
      </c>
      <c r="C43" s="1" t="s">
        <v>858</v>
      </c>
      <c r="D43" s="1" t="s">
        <v>857</v>
      </c>
      <c r="E43" s="1" t="s">
        <v>843</v>
      </c>
      <c r="F43" s="1" t="s">
        <v>845</v>
      </c>
      <c r="G43" s="1">
        <v>500</v>
      </c>
      <c r="H43" s="86" t="s">
        <v>8</v>
      </c>
    </row>
    <row r="44" spans="1:8" x14ac:dyDescent="0.25">
      <c r="A44" s="107" t="s">
        <v>13</v>
      </c>
      <c r="B44" s="90" t="s">
        <v>415</v>
      </c>
      <c r="C44" s="90"/>
      <c r="D44" s="90"/>
      <c r="E44" s="108"/>
      <c r="F44" s="108"/>
      <c r="G44" s="108"/>
      <c r="H44" s="108"/>
    </row>
    <row r="45" spans="1:8" ht="63.75" x14ac:dyDescent="0.25">
      <c r="A45" s="70" t="s">
        <v>422</v>
      </c>
      <c r="B45" s="1" t="s">
        <v>290</v>
      </c>
      <c r="C45" s="1"/>
      <c r="D45" s="1" t="s">
        <v>256</v>
      </c>
      <c r="E45" s="1" t="s">
        <v>141</v>
      </c>
      <c r="F45" s="1" t="s">
        <v>408</v>
      </c>
      <c r="G45" s="1">
        <v>1000</v>
      </c>
      <c r="H45" s="86"/>
    </row>
    <row r="46" spans="1:8" ht="63.75" x14ac:dyDescent="0.25">
      <c r="A46" s="70" t="s">
        <v>422</v>
      </c>
      <c r="B46" s="1" t="s">
        <v>290</v>
      </c>
      <c r="C46" s="1"/>
      <c r="D46" s="1" t="s">
        <v>256</v>
      </c>
      <c r="E46" s="1" t="s">
        <v>141</v>
      </c>
      <c r="F46" s="1" t="s">
        <v>409</v>
      </c>
      <c r="G46" s="1">
        <v>1000</v>
      </c>
      <c r="H46" s="86"/>
    </row>
    <row r="47" spans="1:8" ht="38.25" x14ac:dyDescent="0.25">
      <c r="A47" s="70" t="s">
        <v>422</v>
      </c>
      <c r="B47" s="1" t="s">
        <v>372</v>
      </c>
      <c r="C47" s="1"/>
      <c r="D47" s="1" t="s">
        <v>198</v>
      </c>
      <c r="E47" s="1" t="s">
        <v>17</v>
      </c>
      <c r="F47" s="1" t="s">
        <v>410</v>
      </c>
      <c r="G47" s="1">
        <v>1000</v>
      </c>
      <c r="H47" s="86"/>
    </row>
    <row r="48" spans="1:8" ht="38.25" x14ac:dyDescent="0.25">
      <c r="A48" s="70" t="s">
        <v>422</v>
      </c>
      <c r="B48" s="1" t="s">
        <v>372</v>
      </c>
      <c r="C48" s="1"/>
      <c r="D48" s="1" t="s">
        <v>198</v>
      </c>
      <c r="E48" s="1" t="s">
        <v>17</v>
      </c>
      <c r="F48" s="1" t="s">
        <v>371</v>
      </c>
      <c r="G48" s="1">
        <v>1000</v>
      </c>
      <c r="H48" s="86"/>
    </row>
    <row r="49" spans="1:8" ht="63.75" x14ac:dyDescent="0.25">
      <c r="A49" s="70" t="s">
        <v>422</v>
      </c>
      <c r="B49" s="1" t="s">
        <v>244</v>
      </c>
      <c r="C49" s="1"/>
      <c r="D49" s="1" t="s">
        <v>243</v>
      </c>
      <c r="E49" s="1" t="s">
        <v>125</v>
      </c>
      <c r="F49" s="1" t="s">
        <v>246</v>
      </c>
      <c r="G49" s="1">
        <v>1000</v>
      </c>
      <c r="H49" s="86"/>
    </row>
    <row r="50" spans="1:8" ht="51" x14ac:dyDescent="0.25">
      <c r="A50" s="70" t="s">
        <v>422</v>
      </c>
      <c r="B50" s="1" t="s">
        <v>302</v>
      </c>
      <c r="C50" s="1"/>
      <c r="D50" s="1" t="s">
        <v>301</v>
      </c>
      <c r="E50" s="1" t="s">
        <v>136</v>
      </c>
      <c r="F50" s="1" t="s">
        <v>299</v>
      </c>
      <c r="G50" s="1">
        <v>1000</v>
      </c>
      <c r="H50" s="86"/>
    </row>
    <row r="51" spans="1:8" ht="51" x14ac:dyDescent="0.25">
      <c r="A51" s="70" t="s">
        <v>422</v>
      </c>
      <c r="B51" s="1" t="s">
        <v>302</v>
      </c>
      <c r="C51" s="1"/>
      <c r="D51" s="1" t="s">
        <v>301</v>
      </c>
      <c r="E51" s="1" t="s">
        <v>136</v>
      </c>
      <c r="F51" s="1" t="s">
        <v>300</v>
      </c>
      <c r="G51" s="1">
        <v>1000</v>
      </c>
      <c r="H51" s="86"/>
    </row>
    <row r="52" spans="1:8" ht="51" x14ac:dyDescent="0.25">
      <c r="A52" s="70" t="s">
        <v>422</v>
      </c>
      <c r="B52" s="1" t="s">
        <v>197</v>
      </c>
      <c r="C52" s="1"/>
      <c r="D52" s="1" t="s">
        <v>198</v>
      </c>
      <c r="E52" s="1" t="s">
        <v>413</v>
      </c>
      <c r="F52" s="1" t="s">
        <v>202</v>
      </c>
      <c r="G52" s="1">
        <v>1000</v>
      </c>
      <c r="H52" s="86"/>
    </row>
    <row r="53" spans="1:8" ht="51" x14ac:dyDescent="0.25">
      <c r="A53" s="70" t="s">
        <v>422</v>
      </c>
      <c r="B53" s="1" t="s">
        <v>197</v>
      </c>
      <c r="C53" s="1"/>
      <c r="D53" s="1" t="s">
        <v>198</v>
      </c>
      <c r="E53" s="1" t="s">
        <v>413</v>
      </c>
      <c r="F53" s="1" t="s">
        <v>201</v>
      </c>
      <c r="G53" s="1">
        <v>1000</v>
      </c>
      <c r="H53" s="86"/>
    </row>
    <row r="54" spans="1:8" ht="63.75" x14ac:dyDescent="0.25">
      <c r="A54" s="152" t="s">
        <v>422</v>
      </c>
      <c r="B54" s="126" t="s">
        <v>244</v>
      </c>
      <c r="C54" s="126"/>
      <c r="D54" s="126" t="s">
        <v>243</v>
      </c>
      <c r="E54" s="126" t="s">
        <v>125</v>
      </c>
      <c r="F54" s="126" t="s">
        <v>248</v>
      </c>
      <c r="G54" s="126">
        <v>1000</v>
      </c>
      <c r="H54" s="168"/>
    </row>
    <row r="55" spans="1:8" ht="51" x14ac:dyDescent="0.25">
      <c r="A55" s="1" t="s">
        <v>860</v>
      </c>
      <c r="B55" s="1" t="s">
        <v>859</v>
      </c>
      <c r="C55" s="1" t="s">
        <v>858</v>
      </c>
      <c r="D55" s="1" t="s">
        <v>857</v>
      </c>
      <c r="E55" s="1" t="s">
        <v>843</v>
      </c>
      <c r="F55" s="1" t="s">
        <v>844</v>
      </c>
      <c r="G55" s="1">
        <v>1000</v>
      </c>
      <c r="H55" s="86" t="s">
        <v>8</v>
      </c>
    </row>
    <row r="56" spans="1:8" s="69" customFormat="1" x14ac:dyDescent="0.25">
      <c r="A56" s="69" t="s">
        <v>13</v>
      </c>
      <c r="B56" s="68"/>
      <c r="C56" s="68"/>
      <c r="D56" s="68"/>
      <c r="E56" s="77"/>
    </row>
    <row r="57" spans="1:8" ht="25.5" x14ac:dyDescent="0.25">
      <c r="A57" s="119" t="s">
        <v>13</v>
      </c>
      <c r="B57" s="113" t="s">
        <v>423</v>
      </c>
      <c r="C57" s="113"/>
      <c r="D57" s="113"/>
      <c r="E57" s="114"/>
      <c r="F57" s="114"/>
      <c r="G57" s="114"/>
      <c r="H57" s="114"/>
    </row>
    <row r="58" spans="1:8" x14ac:dyDescent="0.25">
      <c r="A58" s="98" t="s">
        <v>13</v>
      </c>
      <c r="B58" s="91" t="s">
        <v>414</v>
      </c>
      <c r="C58" s="91"/>
      <c r="D58" s="91"/>
      <c r="E58" s="84"/>
      <c r="F58" s="84"/>
      <c r="G58" s="84"/>
      <c r="H58" s="84"/>
    </row>
    <row r="59" spans="1:8" ht="51" x14ac:dyDescent="0.25">
      <c r="A59" s="70" t="s">
        <v>423</v>
      </c>
      <c r="B59" s="101" t="s">
        <v>214</v>
      </c>
      <c r="C59" s="101"/>
      <c r="D59" s="101" t="s">
        <v>204</v>
      </c>
      <c r="E59" s="1" t="s">
        <v>413</v>
      </c>
      <c r="F59" s="1" t="s">
        <v>226</v>
      </c>
      <c r="G59" s="1">
        <v>500</v>
      </c>
      <c r="H59" s="86" t="s">
        <v>8</v>
      </c>
    </row>
    <row r="60" spans="1:8" ht="63.75" x14ac:dyDescent="0.25">
      <c r="A60" s="178" t="s">
        <v>423</v>
      </c>
      <c r="B60" s="133" t="s">
        <v>351</v>
      </c>
      <c r="C60" s="133"/>
      <c r="D60" s="133" t="s">
        <v>148</v>
      </c>
      <c r="E60" s="82" t="s">
        <v>269</v>
      </c>
      <c r="F60" s="179" t="s">
        <v>349</v>
      </c>
      <c r="G60" s="82">
        <v>500</v>
      </c>
      <c r="H60" s="177"/>
    </row>
    <row r="61" spans="1:8" ht="63.75" x14ac:dyDescent="0.25">
      <c r="A61" s="152" t="s">
        <v>423</v>
      </c>
      <c r="B61" s="169" t="s">
        <v>351</v>
      </c>
      <c r="C61" s="169"/>
      <c r="D61" s="169" t="s">
        <v>148</v>
      </c>
      <c r="E61" s="126" t="s">
        <v>125</v>
      </c>
      <c r="F61" s="170" t="s">
        <v>349</v>
      </c>
      <c r="G61" s="126">
        <v>500</v>
      </c>
      <c r="H61" s="168"/>
    </row>
    <row r="62" spans="1:8" ht="51" x14ac:dyDescent="0.25">
      <c r="A62" s="70" t="s">
        <v>423</v>
      </c>
      <c r="B62" s="83" t="s">
        <v>157</v>
      </c>
      <c r="C62" s="83"/>
      <c r="D62" s="83" t="s">
        <v>162</v>
      </c>
      <c r="E62" s="1" t="s">
        <v>413</v>
      </c>
      <c r="F62" s="100" t="s">
        <v>160</v>
      </c>
      <c r="G62" s="1">
        <v>500</v>
      </c>
      <c r="H62" s="86" t="s">
        <v>8</v>
      </c>
    </row>
    <row r="63" spans="1:8" ht="51" x14ac:dyDescent="0.25">
      <c r="A63" s="178" t="s">
        <v>423</v>
      </c>
      <c r="B63" s="180" t="s">
        <v>214</v>
      </c>
      <c r="C63" s="180"/>
      <c r="D63" s="180" t="s">
        <v>204</v>
      </c>
      <c r="E63" s="82" t="s">
        <v>413</v>
      </c>
      <c r="F63" s="82" t="s">
        <v>226</v>
      </c>
      <c r="G63" s="82">
        <v>500</v>
      </c>
      <c r="H63" s="82"/>
    </row>
    <row r="64" spans="1:8" ht="51" x14ac:dyDescent="0.25">
      <c r="A64" s="70" t="s">
        <v>423</v>
      </c>
      <c r="B64" s="83" t="s">
        <v>157</v>
      </c>
      <c r="C64" s="83"/>
      <c r="D64" s="83" t="s">
        <v>162</v>
      </c>
      <c r="E64" s="1" t="s">
        <v>413</v>
      </c>
      <c r="F64" s="100" t="s">
        <v>160</v>
      </c>
      <c r="G64" s="1">
        <v>500</v>
      </c>
      <c r="H64" s="86"/>
    </row>
    <row r="65" spans="1:8" ht="51" x14ac:dyDescent="0.25">
      <c r="A65" s="70" t="s">
        <v>423</v>
      </c>
      <c r="B65" s="83" t="s">
        <v>402</v>
      </c>
      <c r="C65" s="83"/>
      <c r="D65" s="101" t="s">
        <v>401</v>
      </c>
      <c r="E65" s="1" t="s">
        <v>14</v>
      </c>
      <c r="F65" s="101" t="s">
        <v>403</v>
      </c>
      <c r="G65" s="1">
        <v>500</v>
      </c>
      <c r="H65" s="1"/>
    </row>
    <row r="66" spans="1:8" ht="38.25" x14ac:dyDescent="0.25">
      <c r="A66" s="70" t="s">
        <v>423</v>
      </c>
      <c r="B66" s="83" t="s">
        <v>411</v>
      </c>
      <c r="C66" s="83"/>
      <c r="D66" s="83" t="s">
        <v>270</v>
      </c>
      <c r="E66" s="1" t="s">
        <v>269</v>
      </c>
      <c r="F66" s="100" t="s">
        <v>272</v>
      </c>
      <c r="G66" s="1">
        <v>500</v>
      </c>
      <c r="H66" s="86"/>
    </row>
    <row r="67" spans="1:8" ht="38.25" x14ac:dyDescent="0.25">
      <c r="A67" s="70" t="s">
        <v>423</v>
      </c>
      <c r="B67" s="83" t="s">
        <v>400</v>
      </c>
      <c r="C67" s="83"/>
      <c r="D67" s="101" t="s">
        <v>399</v>
      </c>
      <c r="E67" s="1" t="s">
        <v>14</v>
      </c>
      <c r="F67" s="101" t="s">
        <v>397</v>
      </c>
      <c r="G67" s="1">
        <v>500</v>
      </c>
      <c r="H67" s="1"/>
    </row>
    <row r="68" spans="1:8" ht="38.25" x14ac:dyDescent="0.25">
      <c r="A68" s="70" t="s">
        <v>423</v>
      </c>
      <c r="B68" s="83" t="s">
        <v>400</v>
      </c>
      <c r="C68" s="83"/>
      <c r="D68" s="101" t="s">
        <v>399</v>
      </c>
      <c r="E68" s="1" t="s">
        <v>14</v>
      </c>
      <c r="F68" s="101" t="s">
        <v>397</v>
      </c>
      <c r="G68" s="1">
        <v>500</v>
      </c>
      <c r="H68" s="1"/>
    </row>
    <row r="69" spans="1:8" ht="38.25" x14ac:dyDescent="0.25">
      <c r="A69" s="70" t="s">
        <v>423</v>
      </c>
      <c r="B69" s="83" t="s">
        <v>376</v>
      </c>
      <c r="C69" s="83"/>
      <c r="D69" s="101" t="s">
        <v>375</v>
      </c>
      <c r="E69" s="1" t="s">
        <v>168</v>
      </c>
      <c r="F69" s="101" t="s">
        <v>373</v>
      </c>
      <c r="G69" s="1">
        <v>500</v>
      </c>
      <c r="H69" s="1"/>
    </row>
    <row r="70" spans="1:8" ht="38.25" x14ac:dyDescent="0.25">
      <c r="A70" s="70" t="s">
        <v>423</v>
      </c>
      <c r="B70" s="83" t="s">
        <v>126</v>
      </c>
      <c r="C70" s="83"/>
      <c r="D70" s="83" t="s">
        <v>162</v>
      </c>
      <c r="E70" s="1" t="s">
        <v>269</v>
      </c>
      <c r="F70" s="100" t="s">
        <v>274</v>
      </c>
      <c r="G70" s="1">
        <v>500</v>
      </c>
      <c r="H70" s="86"/>
    </row>
    <row r="71" spans="1:8" ht="38.25" x14ac:dyDescent="0.25">
      <c r="A71" s="152" t="s">
        <v>423</v>
      </c>
      <c r="B71" s="169" t="s">
        <v>400</v>
      </c>
      <c r="C71" s="169"/>
      <c r="D71" s="171" t="s">
        <v>399</v>
      </c>
      <c r="E71" s="126" t="s">
        <v>413</v>
      </c>
      <c r="F71" s="171" t="s">
        <v>397</v>
      </c>
      <c r="G71" s="126">
        <v>500</v>
      </c>
      <c r="H71" s="126"/>
    </row>
    <row r="72" spans="1:8" ht="51" x14ac:dyDescent="0.25">
      <c r="A72" s="70" t="s">
        <v>423</v>
      </c>
      <c r="B72" s="83" t="s">
        <v>402</v>
      </c>
      <c r="C72" s="83"/>
      <c r="D72" s="101" t="s">
        <v>401</v>
      </c>
      <c r="E72" s="1" t="s">
        <v>14</v>
      </c>
      <c r="F72" s="101" t="s">
        <v>403</v>
      </c>
      <c r="G72" s="1">
        <v>500</v>
      </c>
      <c r="H72" s="86" t="s">
        <v>8</v>
      </c>
    </row>
    <row r="73" spans="1:8" ht="38.25" x14ac:dyDescent="0.25">
      <c r="A73" s="70" t="s">
        <v>423</v>
      </c>
      <c r="B73" s="83" t="s">
        <v>126</v>
      </c>
      <c r="C73" s="83"/>
      <c r="D73" s="83" t="s">
        <v>162</v>
      </c>
      <c r="E73" s="1" t="s">
        <v>269</v>
      </c>
      <c r="F73" s="100" t="s">
        <v>274</v>
      </c>
      <c r="G73" s="1">
        <v>500</v>
      </c>
      <c r="H73" s="86" t="s">
        <v>8</v>
      </c>
    </row>
    <row r="74" spans="1:8" ht="51" x14ac:dyDescent="0.25">
      <c r="A74" s="178" t="s">
        <v>423</v>
      </c>
      <c r="B74" s="133" t="s">
        <v>271</v>
      </c>
      <c r="C74" s="133"/>
      <c r="D74" s="180" t="s">
        <v>377</v>
      </c>
      <c r="E74" s="82" t="s">
        <v>168</v>
      </c>
      <c r="F74" s="180" t="s">
        <v>378</v>
      </c>
      <c r="G74" s="82">
        <v>500</v>
      </c>
      <c r="H74" s="82"/>
    </row>
    <row r="75" spans="1:8" ht="63.75" x14ac:dyDescent="0.25">
      <c r="A75" s="70" t="s">
        <v>423</v>
      </c>
      <c r="B75" s="83" t="s">
        <v>390</v>
      </c>
      <c r="C75" s="83"/>
      <c r="D75" s="101" t="s">
        <v>389</v>
      </c>
      <c r="E75" s="1" t="s">
        <v>168</v>
      </c>
      <c r="F75" s="101" t="s">
        <v>387</v>
      </c>
      <c r="G75" s="1">
        <v>500</v>
      </c>
      <c r="H75" s="1"/>
    </row>
    <row r="76" spans="1:8" ht="38.25" x14ac:dyDescent="0.25">
      <c r="A76" s="152" t="s">
        <v>423</v>
      </c>
      <c r="B76" s="169" t="s">
        <v>366</v>
      </c>
      <c r="C76" s="169"/>
      <c r="D76" s="171" t="s">
        <v>340</v>
      </c>
      <c r="E76" s="126" t="s">
        <v>125</v>
      </c>
      <c r="F76" s="171" t="s">
        <v>367</v>
      </c>
      <c r="G76" s="126">
        <v>500</v>
      </c>
      <c r="H76" s="126"/>
    </row>
    <row r="77" spans="1:8" ht="38.25" x14ac:dyDescent="0.25">
      <c r="A77" s="70" t="s">
        <v>423</v>
      </c>
      <c r="B77" s="83" t="s">
        <v>366</v>
      </c>
      <c r="C77" s="83"/>
      <c r="D77" s="101" t="s">
        <v>340</v>
      </c>
      <c r="E77" s="1" t="s">
        <v>892</v>
      </c>
      <c r="F77" s="101" t="s">
        <v>367</v>
      </c>
      <c r="G77" s="1">
        <v>500</v>
      </c>
      <c r="H77" s="86" t="s">
        <v>8</v>
      </c>
    </row>
    <row r="78" spans="1:8" ht="38.25" x14ac:dyDescent="0.25">
      <c r="A78" s="178" t="s">
        <v>423</v>
      </c>
      <c r="B78" s="133" t="s">
        <v>126</v>
      </c>
      <c r="C78" s="133"/>
      <c r="D78" s="133" t="s">
        <v>129</v>
      </c>
      <c r="E78" s="82" t="s">
        <v>125</v>
      </c>
      <c r="F78" s="179" t="s">
        <v>158</v>
      </c>
      <c r="G78" s="82">
        <v>500</v>
      </c>
      <c r="H78" s="177"/>
    </row>
    <row r="79" spans="1:8" x14ac:dyDescent="0.25">
      <c r="A79" s="98" t="s">
        <v>13</v>
      </c>
      <c r="B79" s="91" t="s">
        <v>415</v>
      </c>
      <c r="C79" s="91"/>
      <c r="D79" s="91"/>
      <c r="E79" s="84"/>
      <c r="F79" s="84"/>
      <c r="G79" s="84"/>
      <c r="H79" s="84"/>
    </row>
    <row r="80" spans="1:8" ht="63.75" x14ac:dyDescent="0.25">
      <c r="A80" s="70" t="s">
        <v>423</v>
      </c>
      <c r="B80" s="83" t="s">
        <v>351</v>
      </c>
      <c r="C80" s="83"/>
      <c r="D80" s="83" t="s">
        <v>148</v>
      </c>
      <c r="E80" s="1" t="s">
        <v>125</v>
      </c>
      <c r="F80" s="100" t="s">
        <v>350</v>
      </c>
      <c r="G80" s="1">
        <v>1000</v>
      </c>
      <c r="H80" s="86"/>
    </row>
    <row r="81" spans="1:8" ht="63.75" x14ac:dyDescent="0.25">
      <c r="A81" s="152" t="s">
        <v>423</v>
      </c>
      <c r="B81" s="169" t="s">
        <v>351</v>
      </c>
      <c r="C81" s="169"/>
      <c r="D81" s="169" t="s">
        <v>148</v>
      </c>
      <c r="E81" s="126" t="s">
        <v>269</v>
      </c>
      <c r="F81" s="170" t="s">
        <v>350</v>
      </c>
      <c r="G81" s="126">
        <v>1000</v>
      </c>
      <c r="H81" s="168"/>
    </row>
    <row r="82" spans="1:8" ht="51" x14ac:dyDescent="0.25">
      <c r="A82" s="70" t="s">
        <v>423</v>
      </c>
      <c r="B82" s="101" t="s">
        <v>214</v>
      </c>
      <c r="C82" s="101"/>
      <c r="D82" s="101" t="s">
        <v>204</v>
      </c>
      <c r="E82" s="1" t="s">
        <v>413</v>
      </c>
      <c r="F82" s="1" t="s">
        <v>227</v>
      </c>
      <c r="G82" s="1">
        <v>1000</v>
      </c>
      <c r="H82" s="86" t="s">
        <v>8</v>
      </c>
    </row>
    <row r="83" spans="1:8" ht="51" x14ac:dyDescent="0.25">
      <c r="A83" s="181" t="s">
        <v>423</v>
      </c>
      <c r="B83" s="182" t="s">
        <v>214</v>
      </c>
      <c r="C83" s="182"/>
      <c r="D83" s="182" t="s">
        <v>204</v>
      </c>
      <c r="E83" s="88" t="s">
        <v>413</v>
      </c>
      <c r="F83" s="88" t="s">
        <v>227</v>
      </c>
      <c r="G83" s="88">
        <v>1000</v>
      </c>
      <c r="H83" s="88"/>
    </row>
    <row r="84" spans="1:8" ht="51" x14ac:dyDescent="0.25">
      <c r="A84" s="70" t="s">
        <v>423</v>
      </c>
      <c r="B84" s="83" t="s">
        <v>157</v>
      </c>
      <c r="C84" s="83"/>
      <c r="D84" s="83" t="s">
        <v>162</v>
      </c>
      <c r="E84" s="1" t="s">
        <v>413</v>
      </c>
      <c r="F84" s="100" t="s">
        <v>161</v>
      </c>
      <c r="G84" s="1">
        <v>1000</v>
      </c>
      <c r="H84" s="86" t="s">
        <v>8</v>
      </c>
    </row>
    <row r="85" spans="1:8" ht="51" x14ac:dyDescent="0.25">
      <c r="A85" s="178" t="s">
        <v>423</v>
      </c>
      <c r="B85" s="133" t="s">
        <v>157</v>
      </c>
      <c r="C85" s="133"/>
      <c r="D85" s="133" t="s">
        <v>162</v>
      </c>
      <c r="E85" s="82" t="s">
        <v>413</v>
      </c>
      <c r="F85" s="179" t="s">
        <v>161</v>
      </c>
      <c r="G85" s="82">
        <v>1000</v>
      </c>
      <c r="H85" s="177"/>
    </row>
    <row r="86" spans="1:8" ht="38.25" x14ac:dyDescent="0.25">
      <c r="A86" s="70" t="s">
        <v>423</v>
      </c>
      <c r="B86" s="83" t="s">
        <v>271</v>
      </c>
      <c r="C86" s="83"/>
      <c r="D86" s="83" t="s">
        <v>270</v>
      </c>
      <c r="E86" s="1" t="s">
        <v>269</v>
      </c>
      <c r="F86" s="100" t="s">
        <v>273</v>
      </c>
      <c r="G86" s="1">
        <v>1000</v>
      </c>
      <c r="H86" s="86"/>
    </row>
    <row r="87" spans="1:8" ht="38.25" x14ac:dyDescent="0.25">
      <c r="A87" s="70" t="s">
        <v>423</v>
      </c>
      <c r="B87" s="83" t="s">
        <v>126</v>
      </c>
      <c r="C87" s="83"/>
      <c r="D87" s="83" t="s">
        <v>162</v>
      </c>
      <c r="E87" s="1" t="s">
        <v>269</v>
      </c>
      <c r="F87" s="100" t="s">
        <v>275</v>
      </c>
      <c r="G87" s="1">
        <v>1000</v>
      </c>
      <c r="H87" s="86"/>
    </row>
    <row r="88" spans="1:8" ht="51" x14ac:dyDescent="0.25">
      <c r="A88" s="70" t="s">
        <v>423</v>
      </c>
      <c r="B88" s="83" t="s">
        <v>402</v>
      </c>
      <c r="C88" s="83"/>
      <c r="D88" s="101" t="s">
        <v>401</v>
      </c>
      <c r="E88" s="1" t="s">
        <v>14</v>
      </c>
      <c r="F88" s="101" t="s">
        <v>404</v>
      </c>
      <c r="G88" s="1">
        <v>1000</v>
      </c>
      <c r="H88" s="1"/>
    </row>
    <row r="89" spans="1:8" ht="38.25" x14ac:dyDescent="0.25">
      <c r="A89" s="70" t="s">
        <v>423</v>
      </c>
      <c r="B89" s="83" t="s">
        <v>376</v>
      </c>
      <c r="C89" s="83"/>
      <c r="D89" s="101" t="s">
        <v>375</v>
      </c>
      <c r="E89" s="1" t="s">
        <v>168</v>
      </c>
      <c r="F89" s="101" t="s">
        <v>374</v>
      </c>
      <c r="G89" s="1">
        <v>1000</v>
      </c>
      <c r="H89" s="1"/>
    </row>
    <row r="90" spans="1:8" ht="51" x14ac:dyDescent="0.25">
      <c r="A90" s="152" t="s">
        <v>423</v>
      </c>
      <c r="B90" s="169" t="s">
        <v>271</v>
      </c>
      <c r="C90" s="169"/>
      <c r="D90" s="171" t="s">
        <v>377</v>
      </c>
      <c r="E90" s="126" t="s">
        <v>168</v>
      </c>
      <c r="F90" s="171" t="s">
        <v>379</v>
      </c>
      <c r="G90" s="126">
        <v>1000</v>
      </c>
      <c r="H90" s="126"/>
    </row>
    <row r="91" spans="1:8" ht="51" x14ac:dyDescent="0.25">
      <c r="A91" s="70" t="s">
        <v>423</v>
      </c>
      <c r="B91" s="83" t="s">
        <v>402</v>
      </c>
      <c r="C91" s="83"/>
      <c r="D91" s="101" t="s">
        <v>401</v>
      </c>
      <c r="E91" s="1" t="s">
        <v>14</v>
      </c>
      <c r="F91" s="101" t="s">
        <v>404</v>
      </c>
      <c r="G91" s="1">
        <v>1000</v>
      </c>
      <c r="H91" s="86" t="s">
        <v>8</v>
      </c>
    </row>
    <row r="92" spans="1:8" ht="38.25" x14ac:dyDescent="0.25">
      <c r="A92" s="178" t="s">
        <v>423</v>
      </c>
      <c r="B92" s="133" t="s">
        <v>400</v>
      </c>
      <c r="C92" s="133"/>
      <c r="D92" s="180" t="s">
        <v>399</v>
      </c>
      <c r="E92" s="82" t="s">
        <v>14</v>
      </c>
      <c r="F92" s="180" t="s">
        <v>398</v>
      </c>
      <c r="G92" s="82">
        <v>1000</v>
      </c>
      <c r="H92" s="82"/>
    </row>
    <row r="93" spans="1:8" ht="38.25" x14ac:dyDescent="0.25">
      <c r="A93" s="152" t="s">
        <v>423</v>
      </c>
      <c r="B93" s="169" t="s">
        <v>400</v>
      </c>
      <c r="C93" s="169"/>
      <c r="D93" s="171" t="s">
        <v>399</v>
      </c>
      <c r="E93" s="126" t="s">
        <v>14</v>
      </c>
      <c r="F93" s="171" t="s">
        <v>398</v>
      </c>
      <c r="G93" s="126">
        <v>1000</v>
      </c>
      <c r="H93" s="126"/>
    </row>
    <row r="94" spans="1:8" ht="38.25" x14ac:dyDescent="0.25">
      <c r="A94" s="70" t="s">
        <v>423</v>
      </c>
      <c r="B94" s="83" t="s">
        <v>126</v>
      </c>
      <c r="C94" s="83"/>
      <c r="D94" s="83" t="s">
        <v>162</v>
      </c>
      <c r="E94" s="1" t="s">
        <v>269</v>
      </c>
      <c r="F94" s="100" t="s">
        <v>275</v>
      </c>
      <c r="G94" s="1">
        <v>1000</v>
      </c>
      <c r="H94" s="86" t="s">
        <v>8</v>
      </c>
    </row>
    <row r="95" spans="1:8" ht="38.25" x14ac:dyDescent="0.25">
      <c r="A95" s="178" t="s">
        <v>423</v>
      </c>
      <c r="B95" s="133" t="s">
        <v>400</v>
      </c>
      <c r="C95" s="133"/>
      <c r="D95" s="180" t="s">
        <v>399</v>
      </c>
      <c r="E95" s="82" t="s">
        <v>413</v>
      </c>
      <c r="F95" s="180" t="s">
        <v>398</v>
      </c>
      <c r="G95" s="82">
        <v>1000</v>
      </c>
      <c r="H95" s="82"/>
    </row>
    <row r="96" spans="1:8" ht="38.25" x14ac:dyDescent="0.25">
      <c r="A96" s="70" t="s">
        <v>423</v>
      </c>
      <c r="B96" s="83" t="s">
        <v>126</v>
      </c>
      <c r="C96" s="83"/>
      <c r="D96" s="83" t="s">
        <v>129</v>
      </c>
      <c r="E96" s="1" t="s">
        <v>125</v>
      </c>
      <c r="F96" s="100" t="s">
        <v>159</v>
      </c>
      <c r="G96" s="1">
        <v>1000</v>
      </c>
      <c r="H96" s="86"/>
    </row>
    <row r="97" spans="1:8" ht="38.25" x14ac:dyDescent="0.25">
      <c r="A97" s="152" t="s">
        <v>423</v>
      </c>
      <c r="B97" s="169" t="s">
        <v>366</v>
      </c>
      <c r="C97" s="169"/>
      <c r="D97" s="171" t="s">
        <v>340</v>
      </c>
      <c r="E97" s="126" t="s">
        <v>125</v>
      </c>
      <c r="F97" s="171" t="s">
        <v>405</v>
      </c>
      <c r="G97" s="126">
        <v>1000</v>
      </c>
      <c r="H97" s="126"/>
    </row>
    <row r="98" spans="1:8" ht="38.25" x14ac:dyDescent="0.25">
      <c r="A98" s="70" t="s">
        <v>423</v>
      </c>
      <c r="B98" s="83" t="s">
        <v>366</v>
      </c>
      <c r="C98" s="83"/>
      <c r="D98" s="101" t="s">
        <v>340</v>
      </c>
      <c r="E98" s="1" t="s">
        <v>892</v>
      </c>
      <c r="F98" s="101" t="s">
        <v>405</v>
      </c>
      <c r="G98" s="1">
        <v>1000</v>
      </c>
      <c r="H98" s="86" t="s">
        <v>8</v>
      </c>
    </row>
    <row r="99" spans="1:8" ht="63.75" x14ac:dyDescent="0.25">
      <c r="A99" s="178" t="s">
        <v>423</v>
      </c>
      <c r="B99" s="133" t="s">
        <v>390</v>
      </c>
      <c r="C99" s="133"/>
      <c r="D99" s="180" t="s">
        <v>389</v>
      </c>
      <c r="E99" s="82" t="s">
        <v>168</v>
      </c>
      <c r="F99" s="180" t="s">
        <v>388</v>
      </c>
      <c r="G99" s="82">
        <v>1000</v>
      </c>
      <c r="H99" s="82"/>
    </row>
    <row r="100" spans="1:8" s="69" customFormat="1" x14ac:dyDescent="0.25">
      <c r="A100" s="69" t="s">
        <v>13</v>
      </c>
      <c r="B100" s="68"/>
      <c r="C100" s="68"/>
      <c r="D100" s="68"/>
    </row>
    <row r="101" spans="1:8" ht="25.5" x14ac:dyDescent="0.25">
      <c r="A101" s="119" t="s">
        <v>13</v>
      </c>
      <c r="B101" s="113" t="s">
        <v>424</v>
      </c>
      <c r="C101" s="113"/>
      <c r="D101" s="113"/>
      <c r="E101" s="114"/>
      <c r="F101" s="114"/>
      <c r="G101" s="114"/>
      <c r="H101" s="114"/>
    </row>
    <row r="102" spans="1:8" ht="15.75" customHeight="1" x14ac:dyDescent="0.25">
      <c r="A102" s="105" t="s">
        <v>13</v>
      </c>
      <c r="B102" s="91" t="s">
        <v>414</v>
      </c>
      <c r="C102" s="91"/>
      <c r="D102" s="91"/>
      <c r="E102" s="84"/>
      <c r="F102" s="84"/>
      <c r="G102" s="84"/>
      <c r="H102" s="84"/>
    </row>
    <row r="103" spans="1:8" ht="63.75" x14ac:dyDescent="0.25">
      <c r="A103" s="1" t="s">
        <v>424</v>
      </c>
      <c r="B103" s="1" t="s">
        <v>847</v>
      </c>
      <c r="C103" s="1" t="s">
        <v>849</v>
      </c>
      <c r="D103" s="101" t="s">
        <v>848</v>
      </c>
      <c r="E103" s="1" t="s">
        <v>125</v>
      </c>
      <c r="F103" s="101" t="s">
        <v>830</v>
      </c>
      <c r="G103" s="1">
        <v>500</v>
      </c>
      <c r="H103" s="1" t="s">
        <v>883</v>
      </c>
    </row>
    <row r="104" spans="1:8" ht="25.5" x14ac:dyDescent="0.25">
      <c r="A104" s="70" t="s">
        <v>424</v>
      </c>
      <c r="B104" s="1" t="s">
        <v>163</v>
      </c>
      <c r="C104" s="1"/>
      <c r="D104" s="101" t="s">
        <v>148</v>
      </c>
      <c r="E104" s="1" t="s">
        <v>413</v>
      </c>
      <c r="F104" s="101" t="s">
        <v>153</v>
      </c>
      <c r="G104" s="1">
        <v>500</v>
      </c>
      <c r="H104" s="1" t="s">
        <v>883</v>
      </c>
    </row>
    <row r="105" spans="1:8" ht="25.5" x14ac:dyDescent="0.25">
      <c r="A105" s="178" t="s">
        <v>424</v>
      </c>
      <c r="B105" s="82" t="s">
        <v>163</v>
      </c>
      <c r="C105" s="82"/>
      <c r="D105" s="180" t="s">
        <v>148</v>
      </c>
      <c r="E105" s="82" t="s">
        <v>413</v>
      </c>
      <c r="F105" s="180" t="s">
        <v>153</v>
      </c>
      <c r="G105" s="82">
        <v>500</v>
      </c>
      <c r="H105" s="82"/>
    </row>
    <row r="106" spans="1:8" ht="25.5" x14ac:dyDescent="0.25">
      <c r="A106" s="70" t="s">
        <v>424</v>
      </c>
      <c r="B106" s="1" t="s">
        <v>163</v>
      </c>
      <c r="C106" s="1"/>
      <c r="D106" s="101" t="s">
        <v>148</v>
      </c>
      <c r="E106" s="1" t="s">
        <v>413</v>
      </c>
      <c r="F106" s="101" t="s">
        <v>154</v>
      </c>
      <c r="G106" s="1">
        <v>500</v>
      </c>
      <c r="H106" s="1"/>
    </row>
    <row r="107" spans="1:8" ht="25.5" x14ac:dyDescent="0.25">
      <c r="A107" s="70" t="s">
        <v>424</v>
      </c>
      <c r="B107" s="1" t="s">
        <v>163</v>
      </c>
      <c r="C107" s="1"/>
      <c r="D107" s="101" t="s">
        <v>148</v>
      </c>
      <c r="E107" s="1" t="s">
        <v>130</v>
      </c>
      <c r="F107" s="101" t="s">
        <v>150</v>
      </c>
      <c r="G107" s="1">
        <v>500</v>
      </c>
      <c r="H107" s="1"/>
    </row>
    <row r="108" spans="1:8" ht="25.5" x14ac:dyDescent="0.25">
      <c r="A108" s="70" t="s">
        <v>424</v>
      </c>
      <c r="B108" s="1" t="s">
        <v>163</v>
      </c>
      <c r="C108" s="1"/>
      <c r="D108" s="101" t="s">
        <v>148</v>
      </c>
      <c r="E108" s="1" t="s">
        <v>130</v>
      </c>
      <c r="F108" s="101" t="s">
        <v>149</v>
      </c>
      <c r="G108" s="1">
        <v>500</v>
      </c>
      <c r="H108" s="1"/>
    </row>
    <row r="109" spans="1:8" x14ac:dyDescent="0.25">
      <c r="A109" s="105"/>
      <c r="B109" s="91" t="s">
        <v>415</v>
      </c>
      <c r="C109" s="91"/>
      <c r="D109" s="91"/>
      <c r="E109" s="84"/>
      <c r="F109" s="84"/>
      <c r="G109" s="84"/>
      <c r="H109" s="84"/>
    </row>
    <row r="110" spans="1:8" ht="63.75" x14ac:dyDescent="0.25">
      <c r="A110" s="1" t="s">
        <v>424</v>
      </c>
      <c r="B110" s="1" t="s">
        <v>847</v>
      </c>
      <c r="C110" s="1" t="s">
        <v>849</v>
      </c>
      <c r="D110" s="101" t="s">
        <v>848</v>
      </c>
      <c r="E110" s="1" t="s">
        <v>125</v>
      </c>
      <c r="F110" s="101" t="s">
        <v>831</v>
      </c>
      <c r="G110" s="1">
        <v>1000</v>
      </c>
      <c r="H110" s="1" t="s">
        <v>883</v>
      </c>
    </row>
    <row r="111" spans="1:8" ht="25.5" x14ac:dyDescent="0.25">
      <c r="A111" s="70" t="s">
        <v>424</v>
      </c>
      <c r="B111" s="1" t="s">
        <v>163</v>
      </c>
      <c r="C111" s="1"/>
      <c r="D111" s="101" t="s">
        <v>148</v>
      </c>
      <c r="E111" s="1" t="s">
        <v>413</v>
      </c>
      <c r="F111" s="101" t="s">
        <v>156</v>
      </c>
      <c r="G111" s="1">
        <v>1000</v>
      </c>
      <c r="H111" s="1" t="s">
        <v>883</v>
      </c>
    </row>
    <row r="112" spans="1:8" ht="25.5" x14ac:dyDescent="0.25">
      <c r="A112" s="178" t="s">
        <v>424</v>
      </c>
      <c r="B112" s="82" t="s">
        <v>163</v>
      </c>
      <c r="C112" s="82"/>
      <c r="D112" s="180" t="s">
        <v>148</v>
      </c>
      <c r="E112" s="82" t="s">
        <v>413</v>
      </c>
      <c r="F112" s="180" t="s">
        <v>156</v>
      </c>
      <c r="G112" s="82">
        <v>1000</v>
      </c>
      <c r="H112" s="82"/>
    </row>
    <row r="113" spans="1:8" ht="25.5" x14ac:dyDescent="0.25">
      <c r="A113" s="70" t="s">
        <v>424</v>
      </c>
      <c r="B113" s="1" t="s">
        <v>163</v>
      </c>
      <c r="C113" s="1"/>
      <c r="D113" s="101" t="s">
        <v>148</v>
      </c>
      <c r="E113" s="1" t="s">
        <v>413</v>
      </c>
      <c r="F113" s="101" t="s">
        <v>155</v>
      </c>
      <c r="G113" s="1">
        <v>1000</v>
      </c>
      <c r="H113" s="1"/>
    </row>
    <row r="114" spans="1:8" ht="25.5" x14ac:dyDescent="0.25">
      <c r="A114" s="70" t="s">
        <v>424</v>
      </c>
      <c r="B114" s="1" t="s">
        <v>163</v>
      </c>
      <c r="C114" s="1"/>
      <c r="D114" s="101" t="s">
        <v>148</v>
      </c>
      <c r="E114" s="1" t="s">
        <v>130</v>
      </c>
      <c r="F114" s="101" t="s">
        <v>152</v>
      </c>
      <c r="G114" s="1">
        <v>1000</v>
      </c>
      <c r="H114" s="1"/>
    </row>
    <row r="115" spans="1:8" ht="25.5" x14ac:dyDescent="0.25">
      <c r="A115" s="70" t="s">
        <v>424</v>
      </c>
      <c r="B115" s="1" t="s">
        <v>163</v>
      </c>
      <c r="C115" s="1"/>
      <c r="D115" s="101" t="s">
        <v>148</v>
      </c>
      <c r="E115" s="1" t="s">
        <v>130</v>
      </c>
      <c r="F115" s="101" t="s">
        <v>151</v>
      </c>
      <c r="G115" s="1">
        <v>1000</v>
      </c>
      <c r="H115" s="1"/>
    </row>
    <row r="116" spans="1:8" s="69" customFormat="1" x14ac:dyDescent="0.25">
      <c r="A116" s="69" t="s">
        <v>13</v>
      </c>
      <c r="B116" s="68"/>
      <c r="C116" s="68"/>
      <c r="D116" s="68"/>
    </row>
    <row r="117" spans="1:8" ht="25.5" x14ac:dyDescent="0.25">
      <c r="A117" s="119" t="s">
        <v>13</v>
      </c>
      <c r="B117" s="113" t="s">
        <v>425</v>
      </c>
      <c r="C117" s="113"/>
      <c r="D117" s="113"/>
      <c r="E117" s="114"/>
      <c r="F117" s="114"/>
      <c r="G117" s="114"/>
      <c r="H117" s="114"/>
    </row>
    <row r="118" spans="1:8" x14ac:dyDescent="0.25">
      <c r="A118" s="98" t="s">
        <v>13</v>
      </c>
      <c r="B118" s="91" t="s">
        <v>417</v>
      </c>
      <c r="C118" s="91"/>
      <c r="D118" s="91"/>
      <c r="E118" s="84"/>
      <c r="F118" s="84"/>
      <c r="G118" s="84"/>
      <c r="H118" s="84"/>
    </row>
    <row r="119" spans="1:8" ht="63.75" x14ac:dyDescent="0.25">
      <c r="A119" s="70" t="s">
        <v>425</v>
      </c>
      <c r="B119" s="1" t="s">
        <v>258</v>
      </c>
      <c r="C119" s="1"/>
      <c r="D119" s="101" t="s">
        <v>256</v>
      </c>
      <c r="E119" s="1" t="s">
        <v>125</v>
      </c>
      <c r="F119" s="1" t="s">
        <v>259</v>
      </c>
      <c r="G119" s="1">
        <v>100</v>
      </c>
      <c r="H119" s="1"/>
    </row>
    <row r="120" spans="1:8" ht="51" x14ac:dyDescent="0.25">
      <c r="A120" s="70" t="s">
        <v>425</v>
      </c>
      <c r="B120" s="83" t="s">
        <v>330</v>
      </c>
      <c r="C120" s="83"/>
      <c r="D120" s="83" t="s">
        <v>323</v>
      </c>
      <c r="E120" s="1" t="s">
        <v>17</v>
      </c>
      <c r="F120" s="100" t="s">
        <v>324</v>
      </c>
      <c r="G120" s="1">
        <v>100</v>
      </c>
      <c r="H120" s="86"/>
    </row>
    <row r="121" spans="1:8" ht="51" x14ac:dyDescent="0.25">
      <c r="A121" s="70" t="s">
        <v>425</v>
      </c>
      <c r="B121" s="83" t="s">
        <v>330</v>
      </c>
      <c r="C121" s="83"/>
      <c r="D121" s="83" t="s">
        <v>323</v>
      </c>
      <c r="E121" s="1" t="s">
        <v>17</v>
      </c>
      <c r="F121" s="100" t="s">
        <v>324</v>
      </c>
      <c r="G121" s="1">
        <v>100</v>
      </c>
      <c r="H121" s="86"/>
    </row>
    <row r="122" spans="1:8" ht="51" x14ac:dyDescent="0.25">
      <c r="A122" s="70" t="s">
        <v>425</v>
      </c>
      <c r="B122" s="1" t="s">
        <v>277</v>
      </c>
      <c r="C122" s="1"/>
      <c r="D122" s="101" t="s">
        <v>276</v>
      </c>
      <c r="E122" s="70" t="s">
        <v>141</v>
      </c>
      <c r="F122" s="1" t="s">
        <v>285</v>
      </c>
      <c r="G122" s="1">
        <v>100</v>
      </c>
      <c r="H122" s="1"/>
    </row>
    <row r="123" spans="1:8" ht="51" x14ac:dyDescent="0.25">
      <c r="A123" s="70" t="s">
        <v>425</v>
      </c>
      <c r="B123" s="1" t="s">
        <v>277</v>
      </c>
      <c r="C123" s="1"/>
      <c r="D123" s="101" t="s">
        <v>276</v>
      </c>
      <c r="E123" s="70" t="s">
        <v>141</v>
      </c>
      <c r="F123" s="1" t="s">
        <v>285</v>
      </c>
      <c r="G123" s="1">
        <v>100</v>
      </c>
      <c r="H123" s="1"/>
    </row>
    <row r="124" spans="1:8" ht="38.25" x14ac:dyDescent="0.25">
      <c r="A124" s="70" t="s">
        <v>425</v>
      </c>
      <c r="B124" s="1" t="s">
        <v>133</v>
      </c>
      <c r="C124" s="1"/>
      <c r="D124" s="101" t="s">
        <v>134</v>
      </c>
      <c r="E124" s="1" t="s">
        <v>130</v>
      </c>
      <c r="F124" s="101" t="s">
        <v>164</v>
      </c>
      <c r="G124" s="1">
        <v>100</v>
      </c>
      <c r="H124" s="1"/>
    </row>
    <row r="125" spans="1:8" ht="38.25" x14ac:dyDescent="0.25">
      <c r="A125" s="70" t="s">
        <v>425</v>
      </c>
      <c r="B125" s="1" t="s">
        <v>133</v>
      </c>
      <c r="C125" s="1"/>
      <c r="D125" s="101" t="s">
        <v>134</v>
      </c>
      <c r="E125" s="1" t="s">
        <v>130</v>
      </c>
      <c r="F125" s="101" t="s">
        <v>164</v>
      </c>
      <c r="G125" s="1">
        <v>100</v>
      </c>
      <c r="H125" s="1"/>
    </row>
    <row r="126" spans="1:8" ht="38.25" x14ac:dyDescent="0.25">
      <c r="A126" s="70" t="s">
        <v>425</v>
      </c>
      <c r="B126" s="1" t="s">
        <v>412</v>
      </c>
      <c r="C126" s="1"/>
      <c r="D126" s="101" t="s">
        <v>256</v>
      </c>
      <c r="E126" s="1" t="s">
        <v>125</v>
      </c>
      <c r="F126" s="101" t="s">
        <v>357</v>
      </c>
      <c r="G126" s="1">
        <v>500</v>
      </c>
      <c r="H126" s="1"/>
    </row>
    <row r="127" spans="1:8" ht="51" x14ac:dyDescent="0.25">
      <c r="A127" s="70" t="s">
        <v>425</v>
      </c>
      <c r="B127" s="83" t="s">
        <v>330</v>
      </c>
      <c r="C127" s="83"/>
      <c r="D127" s="83" t="s">
        <v>323</v>
      </c>
      <c r="E127" s="1" t="s">
        <v>17</v>
      </c>
      <c r="F127" s="100" t="s">
        <v>325</v>
      </c>
      <c r="G127" s="1">
        <v>500</v>
      </c>
      <c r="H127" s="86"/>
    </row>
    <row r="128" spans="1:8" ht="51" x14ac:dyDescent="0.25">
      <c r="A128" s="70" t="s">
        <v>425</v>
      </c>
      <c r="B128" s="83" t="s">
        <v>330</v>
      </c>
      <c r="C128" s="83"/>
      <c r="D128" s="83" t="s">
        <v>323</v>
      </c>
      <c r="E128" s="1" t="s">
        <v>17</v>
      </c>
      <c r="F128" s="100" t="s">
        <v>326</v>
      </c>
      <c r="G128" s="1">
        <v>500</v>
      </c>
      <c r="H128" s="86"/>
    </row>
    <row r="129" spans="1:8" ht="51" x14ac:dyDescent="0.25">
      <c r="A129" s="70" t="s">
        <v>425</v>
      </c>
      <c r="B129" s="83" t="s">
        <v>330</v>
      </c>
      <c r="C129" s="83"/>
      <c r="D129" s="83" t="s">
        <v>323</v>
      </c>
      <c r="E129" s="1" t="s">
        <v>17</v>
      </c>
      <c r="F129" s="100" t="s">
        <v>325</v>
      </c>
      <c r="G129" s="1">
        <v>500</v>
      </c>
      <c r="H129" s="86"/>
    </row>
    <row r="130" spans="1:8" ht="51" x14ac:dyDescent="0.25">
      <c r="A130" s="70" t="s">
        <v>425</v>
      </c>
      <c r="B130" s="83" t="s">
        <v>330</v>
      </c>
      <c r="C130" s="83"/>
      <c r="D130" s="83" t="s">
        <v>323</v>
      </c>
      <c r="E130" s="1" t="s">
        <v>17</v>
      </c>
      <c r="F130" s="100" t="s">
        <v>326</v>
      </c>
      <c r="G130" s="1">
        <v>500</v>
      </c>
      <c r="H130" s="86"/>
    </row>
    <row r="131" spans="1:8" ht="38.25" x14ac:dyDescent="0.25">
      <c r="A131" s="70" t="s">
        <v>425</v>
      </c>
      <c r="B131" s="1" t="s">
        <v>192</v>
      </c>
      <c r="C131" s="1"/>
      <c r="D131" s="101" t="s">
        <v>181</v>
      </c>
      <c r="E131" s="1" t="s">
        <v>413</v>
      </c>
      <c r="F131" s="1" t="s">
        <v>236</v>
      </c>
      <c r="G131" s="1">
        <v>500</v>
      </c>
      <c r="H131" s="1"/>
    </row>
    <row r="132" spans="1:8" ht="38.25" x14ac:dyDescent="0.25">
      <c r="A132" s="70" t="s">
        <v>425</v>
      </c>
      <c r="B132" s="1" t="s">
        <v>192</v>
      </c>
      <c r="C132" s="1"/>
      <c r="D132" s="101" t="s">
        <v>181</v>
      </c>
      <c r="E132" s="1" t="s">
        <v>413</v>
      </c>
      <c r="F132" s="1" t="s">
        <v>236</v>
      </c>
      <c r="G132" s="1">
        <v>500</v>
      </c>
      <c r="H132" s="1"/>
    </row>
    <row r="133" spans="1:8" ht="38.25" x14ac:dyDescent="0.25">
      <c r="A133" s="70" t="s">
        <v>425</v>
      </c>
      <c r="B133" s="1" t="s">
        <v>412</v>
      </c>
      <c r="C133" s="1"/>
      <c r="D133" s="101" t="s">
        <v>256</v>
      </c>
      <c r="E133" s="1" t="s">
        <v>125</v>
      </c>
      <c r="F133" s="101" t="s">
        <v>356</v>
      </c>
      <c r="G133" s="1">
        <v>500</v>
      </c>
      <c r="H133" s="1"/>
    </row>
    <row r="134" spans="1:8" ht="38.25" x14ac:dyDescent="0.25">
      <c r="A134" s="70" t="s">
        <v>425</v>
      </c>
      <c r="B134" s="1" t="s">
        <v>192</v>
      </c>
      <c r="C134" s="1"/>
      <c r="D134" s="101" t="s">
        <v>181</v>
      </c>
      <c r="E134" s="1" t="s">
        <v>413</v>
      </c>
      <c r="F134" s="1" t="s">
        <v>235</v>
      </c>
      <c r="G134" s="1">
        <v>500</v>
      </c>
      <c r="H134" s="1"/>
    </row>
    <row r="135" spans="1:8" ht="38.25" x14ac:dyDescent="0.25">
      <c r="A135" s="70" t="s">
        <v>425</v>
      </c>
      <c r="B135" s="1" t="s">
        <v>192</v>
      </c>
      <c r="C135" s="1"/>
      <c r="D135" s="101" t="s">
        <v>181</v>
      </c>
      <c r="E135" s="1" t="s">
        <v>413</v>
      </c>
      <c r="F135" s="1" t="s">
        <v>235</v>
      </c>
      <c r="G135" s="1">
        <v>500</v>
      </c>
      <c r="H135" s="1"/>
    </row>
    <row r="136" spans="1:8" ht="63.75" x14ac:dyDescent="0.25">
      <c r="A136" s="70" t="s">
        <v>425</v>
      </c>
      <c r="B136" s="1" t="s">
        <v>258</v>
      </c>
      <c r="C136" s="1"/>
      <c r="D136" s="101" t="s">
        <v>256</v>
      </c>
      <c r="E136" s="1" t="s">
        <v>125</v>
      </c>
      <c r="F136" s="1" t="s">
        <v>260</v>
      </c>
      <c r="G136" s="1">
        <v>500</v>
      </c>
      <c r="H136" s="1"/>
    </row>
    <row r="137" spans="1:8" ht="63.75" x14ac:dyDescent="0.25">
      <c r="A137" s="70" t="s">
        <v>425</v>
      </c>
      <c r="B137" s="1" t="s">
        <v>258</v>
      </c>
      <c r="C137" s="1"/>
      <c r="D137" s="101" t="s">
        <v>256</v>
      </c>
      <c r="E137" s="1" t="s">
        <v>125</v>
      </c>
      <c r="F137" s="1" t="s">
        <v>261</v>
      </c>
      <c r="G137" s="1">
        <v>500</v>
      </c>
      <c r="H137" s="1"/>
    </row>
    <row r="138" spans="1:8" ht="51" x14ac:dyDescent="0.25">
      <c r="A138" s="70" t="s">
        <v>425</v>
      </c>
      <c r="B138" s="1" t="s">
        <v>277</v>
      </c>
      <c r="C138" s="1"/>
      <c r="D138" s="101" t="s">
        <v>276</v>
      </c>
      <c r="E138" s="70" t="s">
        <v>141</v>
      </c>
      <c r="F138" s="1" t="s">
        <v>288</v>
      </c>
      <c r="G138" s="1">
        <v>500</v>
      </c>
      <c r="H138" s="1"/>
    </row>
    <row r="139" spans="1:8" ht="51" x14ac:dyDescent="0.25">
      <c r="A139" s="70" t="s">
        <v>425</v>
      </c>
      <c r="B139" s="1" t="s">
        <v>277</v>
      </c>
      <c r="C139" s="1"/>
      <c r="D139" s="101" t="s">
        <v>276</v>
      </c>
      <c r="E139" s="70" t="s">
        <v>141</v>
      </c>
      <c r="F139" s="1" t="s">
        <v>288</v>
      </c>
      <c r="G139" s="1">
        <v>500</v>
      </c>
      <c r="H139" s="1"/>
    </row>
    <row r="140" spans="1:8" ht="51" x14ac:dyDescent="0.25">
      <c r="A140" s="70" t="s">
        <v>425</v>
      </c>
      <c r="B140" s="1" t="s">
        <v>277</v>
      </c>
      <c r="C140" s="1"/>
      <c r="D140" s="101" t="s">
        <v>276</v>
      </c>
      <c r="E140" s="70" t="s">
        <v>141</v>
      </c>
      <c r="F140" s="1" t="s">
        <v>286</v>
      </c>
      <c r="G140" s="1">
        <v>500</v>
      </c>
      <c r="H140" s="1"/>
    </row>
    <row r="141" spans="1:8" ht="51" x14ac:dyDescent="0.25">
      <c r="A141" s="70" t="s">
        <v>425</v>
      </c>
      <c r="B141" s="1" t="s">
        <v>277</v>
      </c>
      <c r="C141" s="1"/>
      <c r="D141" s="101" t="s">
        <v>276</v>
      </c>
      <c r="E141" s="70" t="s">
        <v>141</v>
      </c>
      <c r="F141" s="1" t="s">
        <v>286</v>
      </c>
      <c r="G141" s="1">
        <v>500</v>
      </c>
      <c r="H141" s="1"/>
    </row>
    <row r="142" spans="1:8" ht="38.25" x14ac:dyDescent="0.25">
      <c r="A142" s="70" t="s">
        <v>425</v>
      </c>
      <c r="B142" s="1" t="s">
        <v>192</v>
      </c>
      <c r="C142" s="1"/>
      <c r="D142" s="101" t="s">
        <v>181</v>
      </c>
      <c r="E142" s="1" t="s">
        <v>130</v>
      </c>
      <c r="F142" s="1" t="s">
        <v>233</v>
      </c>
      <c r="G142" s="1">
        <v>500</v>
      </c>
      <c r="H142" s="1"/>
    </row>
    <row r="143" spans="1:8" ht="38.25" x14ac:dyDescent="0.25">
      <c r="A143" s="70" t="s">
        <v>425</v>
      </c>
      <c r="B143" s="1" t="s">
        <v>192</v>
      </c>
      <c r="C143" s="1"/>
      <c r="D143" s="101" t="s">
        <v>181</v>
      </c>
      <c r="E143" s="1" t="s">
        <v>130</v>
      </c>
      <c r="F143" s="1" t="s">
        <v>233</v>
      </c>
      <c r="G143" s="1">
        <v>500</v>
      </c>
      <c r="H143" s="1"/>
    </row>
    <row r="144" spans="1:8" ht="63.75" x14ac:dyDescent="0.25">
      <c r="A144" s="70" t="s">
        <v>425</v>
      </c>
      <c r="B144" s="1" t="s">
        <v>258</v>
      </c>
      <c r="C144" s="1"/>
      <c r="D144" s="101" t="s">
        <v>257</v>
      </c>
      <c r="E144" s="1" t="s">
        <v>125</v>
      </c>
      <c r="F144" s="1" t="s">
        <v>262</v>
      </c>
      <c r="G144" s="1">
        <v>500</v>
      </c>
      <c r="H144" s="1"/>
    </row>
    <row r="145" spans="1:8" ht="51" x14ac:dyDescent="0.25">
      <c r="A145" s="70" t="s">
        <v>425</v>
      </c>
      <c r="B145" s="1" t="s">
        <v>319</v>
      </c>
      <c r="C145" s="1"/>
      <c r="D145" s="101" t="s">
        <v>320</v>
      </c>
      <c r="E145" s="70" t="s">
        <v>269</v>
      </c>
      <c r="F145" s="1" t="s">
        <v>315</v>
      </c>
      <c r="G145" s="1">
        <v>500</v>
      </c>
      <c r="H145" s="1"/>
    </row>
    <row r="146" spans="1:8" ht="51" x14ac:dyDescent="0.25">
      <c r="A146" s="70" t="s">
        <v>425</v>
      </c>
      <c r="B146" s="1" t="s">
        <v>319</v>
      </c>
      <c r="C146" s="1"/>
      <c r="D146" s="101" t="s">
        <v>320</v>
      </c>
      <c r="E146" s="70" t="s">
        <v>119</v>
      </c>
      <c r="F146" s="1" t="s">
        <v>315</v>
      </c>
      <c r="G146" s="1">
        <v>500</v>
      </c>
      <c r="H146" s="1"/>
    </row>
    <row r="147" spans="1:8" ht="51" x14ac:dyDescent="0.25">
      <c r="A147" s="70" t="s">
        <v>425</v>
      </c>
      <c r="B147" s="1" t="s">
        <v>319</v>
      </c>
      <c r="C147" s="1"/>
      <c r="D147" s="101" t="s">
        <v>320</v>
      </c>
      <c r="E147" s="70" t="s">
        <v>119</v>
      </c>
      <c r="F147" s="1" t="s">
        <v>321</v>
      </c>
      <c r="G147" s="1">
        <v>500</v>
      </c>
      <c r="H147" s="1"/>
    </row>
    <row r="148" spans="1:8" ht="51" x14ac:dyDescent="0.25">
      <c r="A148" s="70" t="s">
        <v>425</v>
      </c>
      <c r="B148" s="1" t="s">
        <v>319</v>
      </c>
      <c r="C148" s="1"/>
      <c r="D148" s="101" t="s">
        <v>320</v>
      </c>
      <c r="E148" s="70" t="s">
        <v>119</v>
      </c>
      <c r="F148" s="1" t="s">
        <v>321</v>
      </c>
      <c r="G148" s="1">
        <v>500</v>
      </c>
      <c r="H148" s="1"/>
    </row>
    <row r="149" spans="1:8" x14ac:dyDescent="0.25">
      <c r="A149" s="98" t="s">
        <v>13</v>
      </c>
      <c r="B149" s="91" t="s">
        <v>415</v>
      </c>
      <c r="C149" s="91"/>
      <c r="D149" s="91"/>
      <c r="E149" s="84"/>
      <c r="F149" s="84"/>
      <c r="G149" s="84"/>
      <c r="H149" s="84"/>
    </row>
    <row r="150" spans="1:8" ht="38.25" x14ac:dyDescent="0.25">
      <c r="A150" s="70" t="s">
        <v>425</v>
      </c>
      <c r="B150" s="1" t="s">
        <v>412</v>
      </c>
      <c r="C150" s="1"/>
      <c r="D150" s="101" t="s">
        <v>256</v>
      </c>
      <c r="E150" s="1" t="s">
        <v>125</v>
      </c>
      <c r="F150" s="101" t="s">
        <v>359</v>
      </c>
      <c r="G150" s="1">
        <v>1000</v>
      </c>
      <c r="H150" s="1"/>
    </row>
    <row r="151" spans="1:8" ht="38.25" x14ac:dyDescent="0.25">
      <c r="A151" s="70" t="s">
        <v>425</v>
      </c>
      <c r="B151" s="1" t="s">
        <v>412</v>
      </c>
      <c r="C151" s="1"/>
      <c r="D151" s="101" t="s">
        <v>256</v>
      </c>
      <c r="E151" s="1" t="s">
        <v>125</v>
      </c>
      <c r="F151" s="101" t="s">
        <v>358</v>
      </c>
      <c r="G151" s="1">
        <v>1000</v>
      </c>
      <c r="H151" s="1"/>
    </row>
    <row r="152" spans="1:8" ht="51" x14ac:dyDescent="0.25">
      <c r="A152" s="70" t="s">
        <v>425</v>
      </c>
      <c r="B152" s="83" t="s">
        <v>330</v>
      </c>
      <c r="C152" s="83"/>
      <c r="D152" s="83" t="s">
        <v>323</v>
      </c>
      <c r="E152" s="1" t="s">
        <v>17</v>
      </c>
      <c r="F152" s="100" t="s">
        <v>327</v>
      </c>
      <c r="G152" s="1">
        <v>1000</v>
      </c>
      <c r="H152" s="86"/>
    </row>
    <row r="153" spans="1:8" ht="51" x14ac:dyDescent="0.25">
      <c r="A153" s="70" t="s">
        <v>425</v>
      </c>
      <c r="B153" s="83" t="s">
        <v>330</v>
      </c>
      <c r="C153" s="83"/>
      <c r="D153" s="83" t="s">
        <v>323</v>
      </c>
      <c r="E153" s="1" t="s">
        <v>17</v>
      </c>
      <c r="F153" s="100" t="s">
        <v>328</v>
      </c>
      <c r="G153" s="1">
        <v>1000</v>
      </c>
      <c r="H153" s="86"/>
    </row>
    <row r="154" spans="1:8" ht="51" x14ac:dyDescent="0.25">
      <c r="A154" s="70" t="s">
        <v>425</v>
      </c>
      <c r="B154" s="83" t="s">
        <v>330</v>
      </c>
      <c r="C154" s="83"/>
      <c r="D154" s="83" t="s">
        <v>323</v>
      </c>
      <c r="E154" s="1" t="s">
        <v>17</v>
      </c>
      <c r="F154" s="100" t="s">
        <v>327</v>
      </c>
      <c r="G154" s="1">
        <v>1000</v>
      </c>
      <c r="H154" s="86"/>
    </row>
    <row r="155" spans="1:8" ht="51" x14ac:dyDescent="0.25">
      <c r="A155" s="70" t="s">
        <v>425</v>
      </c>
      <c r="B155" s="83" t="s">
        <v>330</v>
      </c>
      <c r="C155" s="83"/>
      <c r="D155" s="83" t="s">
        <v>323</v>
      </c>
      <c r="E155" s="1" t="s">
        <v>17</v>
      </c>
      <c r="F155" s="100" t="s">
        <v>328</v>
      </c>
      <c r="G155" s="1">
        <v>1000</v>
      </c>
      <c r="H155" s="86"/>
    </row>
    <row r="156" spans="1:8" ht="51" x14ac:dyDescent="0.25">
      <c r="A156" s="70" t="s">
        <v>425</v>
      </c>
      <c r="B156" s="1" t="s">
        <v>277</v>
      </c>
      <c r="C156" s="1"/>
      <c r="D156" s="101" t="s">
        <v>276</v>
      </c>
      <c r="E156" s="70" t="s">
        <v>141</v>
      </c>
      <c r="F156" s="1" t="s">
        <v>289</v>
      </c>
      <c r="G156" s="1">
        <v>1000</v>
      </c>
      <c r="H156" s="1"/>
    </row>
    <row r="157" spans="1:8" ht="51" x14ac:dyDescent="0.25">
      <c r="A157" s="70" t="s">
        <v>425</v>
      </c>
      <c r="B157" s="1" t="s">
        <v>277</v>
      </c>
      <c r="C157" s="1"/>
      <c r="D157" s="101" t="s">
        <v>276</v>
      </c>
      <c r="E157" s="70" t="s">
        <v>141</v>
      </c>
      <c r="F157" s="1" t="s">
        <v>289</v>
      </c>
      <c r="G157" s="1">
        <v>1000</v>
      </c>
      <c r="H157" s="1"/>
    </row>
    <row r="158" spans="1:8" ht="51" x14ac:dyDescent="0.25">
      <c r="A158" s="70" t="s">
        <v>425</v>
      </c>
      <c r="B158" s="1" t="s">
        <v>277</v>
      </c>
      <c r="C158" s="1"/>
      <c r="D158" s="101" t="s">
        <v>276</v>
      </c>
      <c r="E158" s="70" t="s">
        <v>141</v>
      </c>
      <c r="F158" s="1" t="s">
        <v>287</v>
      </c>
      <c r="G158" s="1">
        <v>1000</v>
      </c>
      <c r="H158" s="1"/>
    </row>
    <row r="159" spans="1:8" ht="51" x14ac:dyDescent="0.25">
      <c r="A159" s="70" t="s">
        <v>425</v>
      </c>
      <c r="B159" s="1" t="s">
        <v>277</v>
      </c>
      <c r="C159" s="1"/>
      <c r="D159" s="101" t="s">
        <v>276</v>
      </c>
      <c r="E159" s="70" t="s">
        <v>141</v>
      </c>
      <c r="F159" s="1" t="s">
        <v>287</v>
      </c>
      <c r="G159" s="1">
        <v>1000</v>
      </c>
      <c r="H159" s="1"/>
    </row>
    <row r="160" spans="1:8" ht="38.25" x14ac:dyDescent="0.25">
      <c r="A160" s="70" t="s">
        <v>425</v>
      </c>
      <c r="B160" s="1" t="s">
        <v>192</v>
      </c>
      <c r="C160" s="1"/>
      <c r="D160" s="101" t="s">
        <v>181</v>
      </c>
      <c r="E160" s="1" t="s">
        <v>413</v>
      </c>
      <c r="F160" s="1" t="s">
        <v>238</v>
      </c>
      <c r="G160" s="1">
        <v>1000</v>
      </c>
      <c r="H160" s="1"/>
    </row>
    <row r="161" spans="1:8" ht="38.25" x14ac:dyDescent="0.25">
      <c r="A161" s="70" t="s">
        <v>425</v>
      </c>
      <c r="B161" s="1" t="s">
        <v>192</v>
      </c>
      <c r="C161" s="1"/>
      <c r="D161" s="101" t="s">
        <v>181</v>
      </c>
      <c r="E161" s="1" t="s">
        <v>413</v>
      </c>
      <c r="F161" s="1" t="s">
        <v>238</v>
      </c>
      <c r="G161" s="1">
        <v>1000</v>
      </c>
      <c r="H161" s="1"/>
    </row>
    <row r="162" spans="1:8" ht="38.25" x14ac:dyDescent="0.25">
      <c r="A162" s="70" t="s">
        <v>425</v>
      </c>
      <c r="B162" s="1" t="s">
        <v>192</v>
      </c>
      <c r="C162" s="1"/>
      <c r="D162" s="101" t="s">
        <v>181</v>
      </c>
      <c r="E162" s="1" t="s">
        <v>413</v>
      </c>
      <c r="F162" s="1" t="s">
        <v>237</v>
      </c>
      <c r="G162" s="1">
        <v>1000</v>
      </c>
      <c r="H162" s="1"/>
    </row>
    <row r="163" spans="1:8" ht="38.25" x14ac:dyDescent="0.25">
      <c r="A163" s="70" t="s">
        <v>425</v>
      </c>
      <c r="B163" s="1" t="s">
        <v>192</v>
      </c>
      <c r="C163" s="1"/>
      <c r="D163" s="101" t="s">
        <v>181</v>
      </c>
      <c r="E163" s="1" t="s">
        <v>413</v>
      </c>
      <c r="F163" s="1" t="s">
        <v>237</v>
      </c>
      <c r="G163" s="1">
        <v>1000</v>
      </c>
      <c r="H163" s="1"/>
    </row>
    <row r="164" spans="1:8" ht="63.75" x14ac:dyDescent="0.25">
      <c r="A164" s="70" t="s">
        <v>425</v>
      </c>
      <c r="B164" s="1" t="s">
        <v>258</v>
      </c>
      <c r="C164" s="1"/>
      <c r="D164" s="101" t="s">
        <v>256</v>
      </c>
      <c r="E164" s="1" t="s">
        <v>125</v>
      </c>
      <c r="F164" s="1" t="s">
        <v>255</v>
      </c>
      <c r="G164" s="1">
        <v>1000</v>
      </c>
      <c r="H164" s="1"/>
    </row>
    <row r="165" spans="1:8" ht="63.75" x14ac:dyDescent="0.25">
      <c r="A165" s="70" t="s">
        <v>425</v>
      </c>
      <c r="B165" s="1" t="s">
        <v>258</v>
      </c>
      <c r="C165" s="1"/>
      <c r="D165" s="101" t="s">
        <v>257</v>
      </c>
      <c r="E165" s="1" t="s">
        <v>125</v>
      </c>
      <c r="F165" s="1" t="s">
        <v>263</v>
      </c>
      <c r="G165" s="1">
        <v>1000</v>
      </c>
      <c r="H165" s="1"/>
    </row>
    <row r="166" spans="1:8" ht="38.25" x14ac:dyDescent="0.25">
      <c r="A166" s="70" t="s">
        <v>425</v>
      </c>
      <c r="B166" s="1" t="s">
        <v>192</v>
      </c>
      <c r="C166" s="1"/>
      <c r="D166" s="101" t="s">
        <v>181</v>
      </c>
      <c r="E166" s="1" t="s">
        <v>130</v>
      </c>
      <c r="F166" s="1" t="s">
        <v>234</v>
      </c>
      <c r="G166" s="1">
        <v>1000</v>
      </c>
      <c r="H166" s="1"/>
    </row>
    <row r="167" spans="1:8" ht="38.25" x14ac:dyDescent="0.25">
      <c r="A167" s="70" t="s">
        <v>425</v>
      </c>
      <c r="B167" s="1" t="s">
        <v>192</v>
      </c>
      <c r="C167" s="1"/>
      <c r="D167" s="101" t="s">
        <v>181</v>
      </c>
      <c r="E167" s="1" t="s">
        <v>130</v>
      </c>
      <c r="F167" s="1" t="s">
        <v>234</v>
      </c>
      <c r="G167" s="1">
        <v>1000</v>
      </c>
      <c r="H167" s="1"/>
    </row>
    <row r="168" spans="1:8" ht="51" x14ac:dyDescent="0.25">
      <c r="A168" s="70" t="s">
        <v>425</v>
      </c>
      <c r="B168" s="1" t="s">
        <v>305</v>
      </c>
      <c r="C168" s="1"/>
      <c r="D168" s="101" t="s">
        <v>306</v>
      </c>
      <c r="E168" s="70" t="s">
        <v>130</v>
      </c>
      <c r="F168" s="1" t="s">
        <v>303</v>
      </c>
      <c r="G168" s="1">
        <v>1000</v>
      </c>
      <c r="H168" s="1"/>
    </row>
    <row r="169" spans="1:8" ht="51" x14ac:dyDescent="0.25">
      <c r="A169" s="70" t="s">
        <v>425</v>
      </c>
      <c r="B169" s="1" t="s">
        <v>305</v>
      </c>
      <c r="C169" s="1"/>
      <c r="D169" s="101" t="s">
        <v>306</v>
      </c>
      <c r="E169" s="70" t="s">
        <v>130</v>
      </c>
      <c r="F169" s="1" t="s">
        <v>303</v>
      </c>
      <c r="G169" s="1">
        <v>1000</v>
      </c>
      <c r="H169" s="1"/>
    </row>
    <row r="170" spans="1:8" ht="63.75" x14ac:dyDescent="0.25">
      <c r="A170" s="70" t="s">
        <v>425</v>
      </c>
      <c r="B170" s="1" t="s">
        <v>258</v>
      </c>
      <c r="C170" s="1"/>
      <c r="D170" s="101" t="s">
        <v>256</v>
      </c>
      <c r="E170" s="1" t="s">
        <v>125</v>
      </c>
      <c r="F170" s="1" t="s">
        <v>255</v>
      </c>
      <c r="G170" s="1">
        <v>1000</v>
      </c>
      <c r="H170" s="1"/>
    </row>
    <row r="171" spans="1:8" ht="51" x14ac:dyDescent="0.25">
      <c r="A171" s="70" t="s">
        <v>425</v>
      </c>
      <c r="B171" s="1" t="s">
        <v>319</v>
      </c>
      <c r="C171" s="1"/>
      <c r="D171" s="101" t="s">
        <v>320</v>
      </c>
      <c r="E171" s="70" t="s">
        <v>269</v>
      </c>
      <c r="F171" s="1" t="s">
        <v>316</v>
      </c>
      <c r="G171" s="1">
        <v>1000</v>
      </c>
      <c r="H171" s="1"/>
    </row>
    <row r="172" spans="1:8" ht="51" x14ac:dyDescent="0.25">
      <c r="A172" s="70" t="s">
        <v>425</v>
      </c>
      <c r="B172" s="1" t="s">
        <v>319</v>
      </c>
      <c r="C172" s="1"/>
      <c r="D172" s="101" t="s">
        <v>320</v>
      </c>
      <c r="E172" s="70" t="s">
        <v>119</v>
      </c>
      <c r="F172" s="1" t="s">
        <v>322</v>
      </c>
      <c r="G172" s="1">
        <v>1000</v>
      </c>
      <c r="H172" s="1"/>
    </row>
    <row r="173" spans="1:8" ht="51" x14ac:dyDescent="0.25">
      <c r="A173" s="70" t="s">
        <v>425</v>
      </c>
      <c r="B173" s="83" t="s">
        <v>330</v>
      </c>
      <c r="C173" s="83"/>
      <c r="D173" s="83" t="s">
        <v>323</v>
      </c>
      <c r="E173" s="1" t="s">
        <v>17</v>
      </c>
      <c r="F173" s="100" t="s">
        <v>329</v>
      </c>
      <c r="G173" s="1">
        <v>5000</v>
      </c>
      <c r="H173" s="86"/>
    </row>
    <row r="174" spans="1:8" ht="51" x14ac:dyDescent="0.25">
      <c r="A174" s="70" t="s">
        <v>425</v>
      </c>
      <c r="B174" s="1" t="s">
        <v>277</v>
      </c>
      <c r="C174" s="1"/>
      <c r="D174" s="101" t="s">
        <v>276</v>
      </c>
      <c r="E174" s="70" t="s">
        <v>141</v>
      </c>
      <c r="F174" s="1" t="s">
        <v>429</v>
      </c>
      <c r="G174" s="1">
        <v>5000</v>
      </c>
      <c r="H174" s="86"/>
    </row>
    <row r="175" spans="1:8" ht="38.25" x14ac:dyDescent="0.25">
      <c r="A175" s="70" t="s">
        <v>425</v>
      </c>
      <c r="B175" s="1" t="s">
        <v>192</v>
      </c>
      <c r="C175" s="1"/>
      <c r="D175" s="101" t="s">
        <v>181</v>
      </c>
      <c r="E175" s="1" t="s">
        <v>413</v>
      </c>
      <c r="F175" s="1" t="s">
        <v>239</v>
      </c>
      <c r="G175" s="1">
        <v>5000</v>
      </c>
      <c r="H175" s="1"/>
    </row>
    <row r="176" spans="1:8" ht="51" x14ac:dyDescent="0.25">
      <c r="A176" s="70" t="s">
        <v>425</v>
      </c>
      <c r="B176" s="1" t="s">
        <v>305</v>
      </c>
      <c r="C176" s="1"/>
      <c r="D176" s="101" t="s">
        <v>306</v>
      </c>
      <c r="E176" s="70" t="s">
        <v>130</v>
      </c>
      <c r="F176" s="1" t="s">
        <v>304</v>
      </c>
      <c r="G176" s="1">
        <v>5000</v>
      </c>
      <c r="H176" s="1"/>
    </row>
    <row r="177" spans="1:8" s="69" customFormat="1" x14ac:dyDescent="0.25">
      <c r="A177" s="69" t="s">
        <v>13</v>
      </c>
      <c r="B177" s="68"/>
      <c r="C177" s="68"/>
      <c r="D177" s="68"/>
    </row>
    <row r="178" spans="1:8" ht="25.5" x14ac:dyDescent="0.25">
      <c r="A178" s="119" t="s">
        <v>13</v>
      </c>
      <c r="B178" s="113" t="s">
        <v>426</v>
      </c>
      <c r="C178" s="113"/>
      <c r="D178" s="113"/>
      <c r="E178" s="114"/>
      <c r="F178" s="114"/>
      <c r="G178" s="114"/>
      <c r="H178" s="114"/>
    </row>
    <row r="179" spans="1:8" x14ac:dyDescent="0.25">
      <c r="A179" s="71" t="s">
        <v>13</v>
      </c>
      <c r="B179" s="102" t="s">
        <v>417</v>
      </c>
      <c r="C179" s="102"/>
      <c r="D179" s="102"/>
      <c r="E179" s="71"/>
      <c r="F179" s="71"/>
      <c r="G179" s="71"/>
      <c r="H179" s="71"/>
    </row>
    <row r="180" spans="1:8" ht="25.5" x14ac:dyDescent="0.2">
      <c r="A180" s="70" t="s">
        <v>426</v>
      </c>
      <c r="B180" s="101" t="s">
        <v>339</v>
      </c>
      <c r="C180" s="101"/>
      <c r="D180" s="101" t="s">
        <v>340</v>
      </c>
      <c r="E180" s="70" t="s">
        <v>17</v>
      </c>
      <c r="F180" s="109" t="s">
        <v>341</v>
      </c>
      <c r="G180" s="1">
        <v>100</v>
      </c>
      <c r="H180" s="1"/>
    </row>
    <row r="181" spans="1:8" ht="25.5" x14ac:dyDescent="0.2">
      <c r="A181" s="70" t="s">
        <v>426</v>
      </c>
      <c r="B181" s="101" t="s">
        <v>339</v>
      </c>
      <c r="C181" s="101"/>
      <c r="D181" s="101" t="s">
        <v>340</v>
      </c>
      <c r="E181" s="70" t="s">
        <v>17</v>
      </c>
      <c r="F181" s="109" t="s">
        <v>341</v>
      </c>
      <c r="G181" s="1">
        <v>100</v>
      </c>
      <c r="H181" s="1"/>
    </row>
    <row r="182" spans="1:8" ht="38.25" x14ac:dyDescent="0.25">
      <c r="A182" s="70" t="s">
        <v>426</v>
      </c>
      <c r="B182" s="101" t="s">
        <v>249</v>
      </c>
      <c r="C182" s="101"/>
      <c r="D182" s="101" t="s">
        <v>148</v>
      </c>
      <c r="E182" s="1" t="s">
        <v>125</v>
      </c>
      <c r="F182" s="1" t="s">
        <v>250</v>
      </c>
      <c r="G182" s="1">
        <v>110</v>
      </c>
      <c r="H182" s="1"/>
    </row>
    <row r="183" spans="1:8" ht="25.5" x14ac:dyDescent="0.25">
      <c r="A183" s="70" t="s">
        <v>426</v>
      </c>
      <c r="B183" s="101" t="s">
        <v>294</v>
      </c>
      <c r="C183" s="101"/>
      <c r="D183" s="101" t="s">
        <v>295</v>
      </c>
      <c r="E183" s="70" t="s">
        <v>130</v>
      </c>
      <c r="F183" s="1" t="s">
        <v>292</v>
      </c>
      <c r="G183" s="1">
        <v>100</v>
      </c>
      <c r="H183" s="1"/>
    </row>
    <row r="184" spans="1:8" ht="38.25" x14ac:dyDescent="0.2">
      <c r="A184" s="70" t="s">
        <v>426</v>
      </c>
      <c r="B184" s="101" t="s">
        <v>365</v>
      </c>
      <c r="C184" s="101"/>
      <c r="D184" s="101" t="s">
        <v>256</v>
      </c>
      <c r="E184" s="70" t="s">
        <v>125</v>
      </c>
      <c r="F184" s="109" t="s">
        <v>363</v>
      </c>
      <c r="G184" s="1">
        <v>50</v>
      </c>
      <c r="H184" s="1"/>
    </row>
    <row r="185" spans="1:8" ht="51" x14ac:dyDescent="0.25">
      <c r="A185" s="70" t="s">
        <v>426</v>
      </c>
      <c r="B185" s="101" t="s">
        <v>279</v>
      </c>
      <c r="C185" s="101"/>
      <c r="D185" s="101" t="s">
        <v>278</v>
      </c>
      <c r="E185" s="70" t="s">
        <v>141</v>
      </c>
      <c r="F185" s="1" t="s">
        <v>280</v>
      </c>
      <c r="G185" s="1">
        <v>100</v>
      </c>
      <c r="H185" s="1"/>
    </row>
    <row r="186" spans="1:8" ht="51" x14ac:dyDescent="0.25">
      <c r="A186" s="70" t="s">
        <v>426</v>
      </c>
      <c r="B186" s="101" t="s">
        <v>279</v>
      </c>
      <c r="C186" s="101"/>
      <c r="D186" s="101" t="s">
        <v>278</v>
      </c>
      <c r="E186" s="70" t="s">
        <v>141</v>
      </c>
      <c r="F186" s="1" t="s">
        <v>280</v>
      </c>
      <c r="G186" s="1">
        <v>100</v>
      </c>
      <c r="H186" s="1"/>
    </row>
    <row r="187" spans="1:8" ht="25.5" x14ac:dyDescent="0.25">
      <c r="A187" s="70" t="s">
        <v>426</v>
      </c>
      <c r="B187" s="101" t="s">
        <v>175</v>
      </c>
      <c r="C187" s="101"/>
      <c r="D187" s="101" t="s">
        <v>148</v>
      </c>
      <c r="E187" s="1" t="s">
        <v>413</v>
      </c>
      <c r="F187" s="1" t="s">
        <v>231</v>
      </c>
      <c r="G187" s="1">
        <v>100</v>
      </c>
      <c r="H187" s="1"/>
    </row>
    <row r="188" spans="1:8" ht="25.5" x14ac:dyDescent="0.25">
      <c r="A188" s="70" t="s">
        <v>426</v>
      </c>
      <c r="B188" s="101" t="s">
        <v>175</v>
      </c>
      <c r="C188" s="101"/>
      <c r="D188" s="101" t="s">
        <v>148</v>
      </c>
      <c r="E188" s="1" t="s">
        <v>413</v>
      </c>
      <c r="F188" s="1" t="s">
        <v>231</v>
      </c>
      <c r="G188" s="1">
        <v>100</v>
      </c>
      <c r="H188" s="1"/>
    </row>
    <row r="189" spans="1:8" ht="38.25" x14ac:dyDescent="0.25">
      <c r="A189" s="70" t="s">
        <v>426</v>
      </c>
      <c r="B189" s="101" t="s">
        <v>175</v>
      </c>
      <c r="C189" s="101"/>
      <c r="D189" s="101" t="s">
        <v>134</v>
      </c>
      <c r="E189" s="1" t="s">
        <v>130</v>
      </c>
      <c r="F189" s="1" t="s">
        <v>231</v>
      </c>
      <c r="G189" s="1">
        <v>100</v>
      </c>
      <c r="H189" s="1"/>
    </row>
    <row r="190" spans="1:8" ht="25.5" x14ac:dyDescent="0.2">
      <c r="A190" s="70" t="s">
        <v>426</v>
      </c>
      <c r="B190" s="101" t="s">
        <v>339</v>
      </c>
      <c r="C190" s="101"/>
      <c r="D190" s="101" t="s">
        <v>340</v>
      </c>
      <c r="E190" s="70" t="s">
        <v>17</v>
      </c>
      <c r="F190" s="109" t="s">
        <v>345</v>
      </c>
      <c r="G190" s="1">
        <v>500</v>
      </c>
      <c r="H190" s="1"/>
    </row>
    <row r="191" spans="1:8" ht="25.5" x14ac:dyDescent="0.25">
      <c r="A191" s="70" t="s">
        <v>426</v>
      </c>
      <c r="B191" s="101" t="s">
        <v>175</v>
      </c>
      <c r="C191" s="101"/>
      <c r="D191" s="101" t="s">
        <v>148</v>
      </c>
      <c r="E191" s="1" t="s">
        <v>413</v>
      </c>
      <c r="F191" s="1" t="s">
        <v>430</v>
      </c>
      <c r="G191" s="1">
        <v>500</v>
      </c>
      <c r="H191" s="1"/>
    </row>
    <row r="192" spans="1:8" ht="25.5" x14ac:dyDescent="0.2">
      <c r="A192" s="70" t="s">
        <v>426</v>
      </c>
      <c r="B192" s="101" t="s">
        <v>339</v>
      </c>
      <c r="C192" s="101"/>
      <c r="D192" s="101" t="s">
        <v>340</v>
      </c>
      <c r="E192" s="70" t="s">
        <v>17</v>
      </c>
      <c r="F192" s="109" t="s">
        <v>343</v>
      </c>
      <c r="G192" s="1">
        <v>1000</v>
      </c>
      <c r="H192" s="1"/>
    </row>
    <row r="193" spans="1:8" ht="25.5" x14ac:dyDescent="0.2">
      <c r="A193" s="70" t="s">
        <v>426</v>
      </c>
      <c r="B193" s="101" t="s">
        <v>339</v>
      </c>
      <c r="C193" s="101"/>
      <c r="D193" s="101" t="s">
        <v>340</v>
      </c>
      <c r="E193" s="70" t="s">
        <v>17</v>
      </c>
      <c r="F193" s="109" t="s">
        <v>344</v>
      </c>
      <c r="G193" s="1">
        <v>1000</v>
      </c>
      <c r="H193" s="1"/>
    </row>
    <row r="194" spans="1:8" x14ac:dyDescent="0.25">
      <c r="A194" s="71" t="s">
        <v>13</v>
      </c>
      <c r="B194" s="102" t="s">
        <v>415</v>
      </c>
      <c r="C194" s="102"/>
      <c r="D194" s="102"/>
      <c r="E194" s="71"/>
      <c r="F194" s="71"/>
      <c r="G194" s="71"/>
      <c r="H194" s="71"/>
    </row>
    <row r="195" spans="1:8" ht="51" x14ac:dyDescent="0.25">
      <c r="A195" s="70" t="s">
        <v>426</v>
      </c>
      <c r="B195" s="101" t="s">
        <v>279</v>
      </c>
      <c r="C195" s="101"/>
      <c r="D195" s="101" t="s">
        <v>278</v>
      </c>
      <c r="E195" s="70" t="s">
        <v>141</v>
      </c>
      <c r="F195" s="1" t="s">
        <v>284</v>
      </c>
      <c r="G195" s="1">
        <v>1000</v>
      </c>
      <c r="H195" s="1"/>
    </row>
    <row r="196" spans="1:8" ht="51" x14ac:dyDescent="0.25">
      <c r="A196" s="70" t="s">
        <v>426</v>
      </c>
      <c r="B196" s="101" t="s">
        <v>279</v>
      </c>
      <c r="C196" s="101"/>
      <c r="D196" s="101" t="s">
        <v>278</v>
      </c>
      <c r="E196" s="70" t="s">
        <v>141</v>
      </c>
      <c r="F196" s="1" t="s">
        <v>283</v>
      </c>
      <c r="G196" s="1">
        <v>1000</v>
      </c>
      <c r="H196" s="1"/>
    </row>
    <row r="197" spans="1:8" ht="38.25" x14ac:dyDescent="0.2">
      <c r="A197" s="70" t="s">
        <v>426</v>
      </c>
      <c r="B197" s="101" t="s">
        <v>365</v>
      </c>
      <c r="C197" s="101"/>
      <c r="D197" s="101" t="s">
        <v>256</v>
      </c>
      <c r="E197" s="70" t="s">
        <v>125</v>
      </c>
      <c r="F197" s="109" t="s">
        <v>364</v>
      </c>
      <c r="G197" s="1">
        <v>500</v>
      </c>
      <c r="H197" s="1"/>
    </row>
    <row r="198" spans="1:8" ht="38.25" x14ac:dyDescent="0.25">
      <c r="A198" s="70" t="s">
        <v>426</v>
      </c>
      <c r="B198" s="101" t="s">
        <v>249</v>
      </c>
      <c r="C198" s="101"/>
      <c r="D198" s="101" t="s">
        <v>148</v>
      </c>
      <c r="E198" s="1" t="s">
        <v>125</v>
      </c>
      <c r="F198" s="1" t="s">
        <v>253</v>
      </c>
      <c r="G198" s="1">
        <v>1000</v>
      </c>
      <c r="H198" s="1"/>
    </row>
    <row r="199" spans="1:8" ht="25.5" x14ac:dyDescent="0.2">
      <c r="A199" s="70" t="s">
        <v>426</v>
      </c>
      <c r="B199" s="101" t="s">
        <v>339</v>
      </c>
      <c r="C199" s="101"/>
      <c r="D199" s="101" t="s">
        <v>340</v>
      </c>
      <c r="E199" s="70" t="s">
        <v>17</v>
      </c>
      <c r="F199" s="109" t="s">
        <v>342</v>
      </c>
      <c r="G199" s="1">
        <v>500</v>
      </c>
      <c r="H199" s="1"/>
    </row>
    <row r="200" spans="1:8" ht="25.5" x14ac:dyDescent="0.2">
      <c r="A200" s="70" t="s">
        <v>426</v>
      </c>
      <c r="B200" s="101" t="s">
        <v>339</v>
      </c>
      <c r="C200" s="101"/>
      <c r="D200" s="101" t="s">
        <v>340</v>
      </c>
      <c r="E200" s="70" t="s">
        <v>17</v>
      </c>
      <c r="F200" s="109" t="s">
        <v>342</v>
      </c>
      <c r="G200" s="1">
        <v>500</v>
      </c>
      <c r="H200" s="1"/>
    </row>
    <row r="201" spans="1:8" ht="38.25" x14ac:dyDescent="0.25">
      <c r="A201" s="70" t="s">
        <v>426</v>
      </c>
      <c r="B201" s="101" t="s">
        <v>249</v>
      </c>
      <c r="C201" s="101"/>
      <c r="D201" s="101" t="s">
        <v>148</v>
      </c>
      <c r="E201" s="1" t="s">
        <v>125</v>
      </c>
      <c r="F201" s="1" t="s">
        <v>251</v>
      </c>
      <c r="G201" s="1">
        <v>500</v>
      </c>
      <c r="H201" s="1"/>
    </row>
    <row r="202" spans="1:8" ht="51" x14ac:dyDescent="0.25">
      <c r="A202" s="70" t="s">
        <v>426</v>
      </c>
      <c r="B202" s="101" t="s">
        <v>279</v>
      </c>
      <c r="C202" s="101"/>
      <c r="D202" s="101" t="s">
        <v>278</v>
      </c>
      <c r="E202" s="70" t="s">
        <v>141</v>
      </c>
      <c r="F202" s="1" t="s">
        <v>282</v>
      </c>
      <c r="G202" s="1">
        <v>500</v>
      </c>
      <c r="H202" s="1"/>
    </row>
    <row r="203" spans="1:8" ht="51" x14ac:dyDescent="0.25">
      <c r="A203" s="70" t="s">
        <v>426</v>
      </c>
      <c r="B203" s="101" t="s">
        <v>279</v>
      </c>
      <c r="C203" s="101"/>
      <c r="D203" s="101" t="s">
        <v>278</v>
      </c>
      <c r="E203" s="70" t="s">
        <v>141</v>
      </c>
      <c r="F203" s="1" t="s">
        <v>281</v>
      </c>
      <c r="G203" s="1">
        <v>500</v>
      </c>
      <c r="H203" s="1"/>
    </row>
    <row r="204" spans="1:8" ht="51" x14ac:dyDescent="0.25">
      <c r="A204" s="70" t="s">
        <v>426</v>
      </c>
      <c r="B204" s="101" t="s">
        <v>279</v>
      </c>
      <c r="C204" s="101"/>
      <c r="D204" s="101" t="s">
        <v>278</v>
      </c>
      <c r="E204" s="1" t="s">
        <v>141</v>
      </c>
      <c r="F204" s="1" t="s">
        <v>281</v>
      </c>
      <c r="G204" s="1">
        <v>500</v>
      </c>
      <c r="H204" s="1"/>
    </row>
    <row r="205" spans="1:8" ht="38.25" x14ac:dyDescent="0.25">
      <c r="A205" s="70" t="s">
        <v>426</v>
      </c>
      <c r="B205" s="101" t="s">
        <v>249</v>
      </c>
      <c r="C205" s="101"/>
      <c r="D205" s="101" t="s">
        <v>148</v>
      </c>
      <c r="E205" s="1" t="s">
        <v>125</v>
      </c>
      <c r="F205" s="1" t="s">
        <v>254</v>
      </c>
      <c r="G205" s="1">
        <v>1000</v>
      </c>
      <c r="H205" s="1"/>
    </row>
    <row r="206" spans="1:8" ht="38.25" x14ac:dyDescent="0.25">
      <c r="A206" s="70" t="s">
        <v>426</v>
      </c>
      <c r="B206" s="101" t="s">
        <v>249</v>
      </c>
      <c r="C206" s="101"/>
      <c r="D206" s="101" t="s">
        <v>148</v>
      </c>
      <c r="E206" s="1" t="s">
        <v>125</v>
      </c>
      <c r="F206" s="1" t="s">
        <v>252</v>
      </c>
      <c r="G206" s="1">
        <v>500</v>
      </c>
      <c r="H206" s="1"/>
    </row>
    <row r="207" spans="1:8" ht="25.5" x14ac:dyDescent="0.25">
      <c r="A207" s="70" t="s">
        <v>426</v>
      </c>
      <c r="B207" s="101" t="s">
        <v>294</v>
      </c>
      <c r="C207" s="101"/>
      <c r="D207" s="101" t="s">
        <v>295</v>
      </c>
      <c r="E207" s="70" t="s">
        <v>130</v>
      </c>
      <c r="F207" s="1" t="s">
        <v>293</v>
      </c>
      <c r="G207" s="1">
        <v>500</v>
      </c>
      <c r="H207" s="1"/>
    </row>
    <row r="208" spans="1:8" ht="38.25" x14ac:dyDescent="0.2">
      <c r="A208" s="70" t="s">
        <v>426</v>
      </c>
      <c r="B208" s="101" t="s">
        <v>365</v>
      </c>
      <c r="C208" s="101"/>
      <c r="D208" s="101" t="s">
        <v>256</v>
      </c>
      <c r="E208" s="70" t="s">
        <v>125</v>
      </c>
      <c r="F208" s="109" t="s">
        <v>362</v>
      </c>
      <c r="G208" s="1">
        <v>5000</v>
      </c>
      <c r="H208" s="1"/>
    </row>
    <row r="209" spans="1:8" s="69" customFormat="1" ht="13.5" thickBot="1" x14ac:dyDescent="0.3">
      <c r="A209" s="69" t="s">
        <v>13</v>
      </c>
      <c r="B209" s="68"/>
      <c r="C209" s="68"/>
      <c r="D209" s="68"/>
      <c r="F209" s="87"/>
    </row>
    <row r="210" spans="1:8" ht="13.5" thickBot="1" x14ac:dyDescent="0.3">
      <c r="A210" s="97" t="s">
        <v>13</v>
      </c>
      <c r="B210" s="89" t="s">
        <v>18</v>
      </c>
      <c r="C210" s="89"/>
      <c r="D210" s="89"/>
      <c r="E210" s="79"/>
      <c r="F210" s="79"/>
      <c r="G210" s="79"/>
      <c r="H210" s="79"/>
    </row>
    <row r="211" spans="1:8" x14ac:dyDescent="0.25">
      <c r="A211" s="98" t="s">
        <v>13</v>
      </c>
      <c r="B211" s="91" t="s">
        <v>418</v>
      </c>
      <c r="C211" s="91"/>
      <c r="D211" s="91"/>
      <c r="E211" s="84"/>
      <c r="F211" s="84"/>
      <c r="G211" s="84"/>
      <c r="H211" s="84"/>
    </row>
    <row r="212" spans="1:8" ht="51" x14ac:dyDescent="0.25">
      <c r="A212" s="70" t="s">
        <v>18</v>
      </c>
      <c r="B212" s="101" t="s">
        <v>334</v>
      </c>
      <c r="C212" s="101"/>
      <c r="D212" s="101" t="s">
        <v>333</v>
      </c>
      <c r="E212" s="1" t="s">
        <v>269</v>
      </c>
      <c r="F212" s="1" t="s">
        <v>331</v>
      </c>
      <c r="G212" s="1">
        <v>250</v>
      </c>
      <c r="H212" s="1"/>
    </row>
    <row r="213" spans="1:8" ht="38.25" x14ac:dyDescent="0.25">
      <c r="A213" s="152" t="s">
        <v>18</v>
      </c>
      <c r="B213" s="171" t="s">
        <v>361</v>
      </c>
      <c r="C213" s="171"/>
      <c r="D213" s="171" t="s">
        <v>256</v>
      </c>
      <c r="E213" s="126" t="s">
        <v>125</v>
      </c>
      <c r="F213" s="126" t="s">
        <v>360</v>
      </c>
      <c r="G213" s="126">
        <v>120</v>
      </c>
      <c r="H213" s="126"/>
    </row>
    <row r="214" spans="1:8" ht="51" x14ac:dyDescent="0.25">
      <c r="A214" s="70" t="s">
        <v>18</v>
      </c>
      <c r="B214" s="101" t="s">
        <v>214</v>
      </c>
      <c r="C214" s="101"/>
      <c r="D214" s="101" t="s">
        <v>204</v>
      </c>
      <c r="E214" s="1" t="s">
        <v>413</v>
      </c>
      <c r="F214" s="1" t="s">
        <v>230</v>
      </c>
      <c r="G214" s="1">
        <v>250</v>
      </c>
      <c r="H214" s="1"/>
    </row>
    <row r="215" spans="1:8" ht="51" x14ac:dyDescent="0.25">
      <c r="A215" s="178" t="s">
        <v>18</v>
      </c>
      <c r="B215" s="180" t="s">
        <v>214</v>
      </c>
      <c r="C215" s="180"/>
      <c r="D215" s="180" t="s">
        <v>204</v>
      </c>
      <c r="E215" s="82" t="s">
        <v>413</v>
      </c>
      <c r="F215" s="82" t="s">
        <v>230</v>
      </c>
      <c r="G215" s="82">
        <v>250</v>
      </c>
      <c r="H215" s="82"/>
    </row>
    <row r="216" spans="1:8" ht="51" x14ac:dyDescent="0.25">
      <c r="A216" s="70" t="s">
        <v>18</v>
      </c>
      <c r="B216" s="1" t="s">
        <v>170</v>
      </c>
      <c r="C216" s="1"/>
      <c r="D216" s="1" t="s">
        <v>169</v>
      </c>
      <c r="E216" s="1" t="s">
        <v>168</v>
      </c>
      <c r="F216" s="100" t="s">
        <v>167</v>
      </c>
      <c r="G216" s="1">
        <v>250</v>
      </c>
      <c r="H216" s="1"/>
    </row>
    <row r="217" spans="1:8" ht="51" x14ac:dyDescent="0.25">
      <c r="A217" s="70" t="s">
        <v>18</v>
      </c>
      <c r="B217" s="101" t="s">
        <v>214</v>
      </c>
      <c r="C217" s="101"/>
      <c r="D217" s="101" t="s">
        <v>204</v>
      </c>
      <c r="E217" s="1" t="s">
        <v>413</v>
      </c>
      <c r="F217" s="1" t="s">
        <v>232</v>
      </c>
      <c r="G217" s="1">
        <v>100</v>
      </c>
      <c r="H217" s="1"/>
    </row>
    <row r="218" spans="1:8" ht="51" x14ac:dyDescent="0.25">
      <c r="A218" s="70" t="s">
        <v>18</v>
      </c>
      <c r="B218" s="101" t="s">
        <v>214</v>
      </c>
      <c r="C218" s="101"/>
      <c r="D218" s="101" t="s">
        <v>204</v>
      </c>
      <c r="E218" s="1" t="s">
        <v>413</v>
      </c>
      <c r="F218" s="1" t="s">
        <v>232</v>
      </c>
      <c r="G218" s="1">
        <v>100</v>
      </c>
      <c r="H218" s="1"/>
    </row>
    <row r="219" spans="1:8" ht="51" x14ac:dyDescent="0.25">
      <c r="A219" s="70" t="s">
        <v>18</v>
      </c>
      <c r="B219" s="1" t="s">
        <v>171</v>
      </c>
      <c r="C219" s="1"/>
      <c r="D219" s="1" t="s">
        <v>121</v>
      </c>
      <c r="E219" s="1" t="s">
        <v>119</v>
      </c>
      <c r="F219" s="100" t="s">
        <v>165</v>
      </c>
      <c r="G219" s="1">
        <v>250</v>
      </c>
      <c r="H219" s="1"/>
    </row>
    <row r="220" spans="1:8" ht="51" x14ac:dyDescent="0.25">
      <c r="A220" s="70" t="s">
        <v>18</v>
      </c>
      <c r="B220" s="1" t="s">
        <v>171</v>
      </c>
      <c r="C220" s="1"/>
      <c r="D220" s="1" t="s">
        <v>121</v>
      </c>
      <c r="E220" s="1" t="s">
        <v>119</v>
      </c>
      <c r="F220" s="100" t="s">
        <v>165</v>
      </c>
      <c r="G220" s="1">
        <v>250</v>
      </c>
      <c r="H220" s="1"/>
    </row>
    <row r="221" spans="1:8" ht="89.25" x14ac:dyDescent="0.25">
      <c r="A221" s="70" t="s">
        <v>18</v>
      </c>
      <c r="B221" s="101" t="s">
        <v>312</v>
      </c>
      <c r="C221" s="101"/>
      <c r="D221" s="101" t="s">
        <v>311</v>
      </c>
      <c r="E221" s="1" t="s">
        <v>269</v>
      </c>
      <c r="F221" s="1" t="s">
        <v>309</v>
      </c>
      <c r="G221" s="1">
        <v>250</v>
      </c>
      <c r="H221" s="1"/>
    </row>
    <row r="222" spans="1:8" ht="89.25" x14ac:dyDescent="0.25">
      <c r="A222" s="70" t="s">
        <v>18</v>
      </c>
      <c r="B222" s="101" t="s">
        <v>312</v>
      </c>
      <c r="C222" s="101"/>
      <c r="D222" s="101" t="s">
        <v>311</v>
      </c>
      <c r="E222" s="1" t="s">
        <v>269</v>
      </c>
      <c r="F222" s="1" t="s">
        <v>309</v>
      </c>
      <c r="G222" s="1">
        <v>250</v>
      </c>
      <c r="H222" s="1"/>
    </row>
    <row r="223" spans="1:8" x14ac:dyDescent="0.25">
      <c r="A223" s="98" t="s">
        <v>13</v>
      </c>
      <c r="B223" s="91" t="s">
        <v>414</v>
      </c>
      <c r="C223" s="91"/>
      <c r="D223" s="91"/>
      <c r="E223" s="84"/>
      <c r="F223" s="84"/>
      <c r="G223" s="84"/>
      <c r="H223" s="84"/>
    </row>
    <row r="224" spans="1:8" ht="51" x14ac:dyDescent="0.25">
      <c r="A224" s="70" t="s">
        <v>18</v>
      </c>
      <c r="B224" s="101" t="s">
        <v>214</v>
      </c>
      <c r="C224" s="101"/>
      <c r="D224" s="101" t="s">
        <v>204</v>
      </c>
      <c r="E224" s="1" t="s">
        <v>413</v>
      </c>
      <c r="F224" s="1" t="s">
        <v>226</v>
      </c>
      <c r="G224" s="1">
        <v>500</v>
      </c>
      <c r="H224" s="1"/>
    </row>
    <row r="225" spans="1:8" ht="51" x14ac:dyDescent="0.25">
      <c r="A225" s="70" t="s">
        <v>18</v>
      </c>
      <c r="B225" s="101" t="s">
        <v>214</v>
      </c>
      <c r="C225" s="101"/>
      <c r="D225" s="101" t="s">
        <v>204</v>
      </c>
      <c r="E225" s="1" t="s">
        <v>413</v>
      </c>
      <c r="F225" s="1" t="s">
        <v>226</v>
      </c>
      <c r="G225" s="1">
        <v>500</v>
      </c>
      <c r="H225" s="1"/>
    </row>
    <row r="226" spans="1:8" ht="51" x14ac:dyDescent="0.25">
      <c r="A226" s="70" t="s">
        <v>18</v>
      </c>
      <c r="B226" s="101" t="s">
        <v>214</v>
      </c>
      <c r="C226" s="101"/>
      <c r="D226" s="101" t="s">
        <v>204</v>
      </c>
      <c r="E226" s="1" t="s">
        <v>413</v>
      </c>
      <c r="F226" s="1" t="s">
        <v>226</v>
      </c>
      <c r="G226" s="1">
        <v>500</v>
      </c>
      <c r="H226" s="1"/>
    </row>
    <row r="227" spans="1:8" ht="51" x14ac:dyDescent="0.25">
      <c r="A227" s="70" t="s">
        <v>18</v>
      </c>
      <c r="B227" s="101" t="s">
        <v>214</v>
      </c>
      <c r="C227" s="101"/>
      <c r="D227" s="101" t="s">
        <v>204</v>
      </c>
      <c r="E227" s="1" t="s">
        <v>413</v>
      </c>
      <c r="F227" s="1" t="s">
        <v>226</v>
      </c>
      <c r="G227" s="1">
        <v>500</v>
      </c>
      <c r="H227" s="1"/>
    </row>
    <row r="228" spans="1:8" ht="51" x14ac:dyDescent="0.25">
      <c r="A228" s="70" t="s">
        <v>18</v>
      </c>
      <c r="B228" s="101" t="s">
        <v>214</v>
      </c>
      <c r="C228" s="101"/>
      <c r="D228" s="101" t="s">
        <v>204</v>
      </c>
      <c r="E228" s="1" t="s">
        <v>14</v>
      </c>
      <c r="F228" s="1" t="s">
        <v>225</v>
      </c>
      <c r="G228" s="1">
        <v>500</v>
      </c>
      <c r="H228" s="1"/>
    </row>
    <row r="229" spans="1:8" ht="51" x14ac:dyDescent="0.25">
      <c r="A229" s="70" t="s">
        <v>18</v>
      </c>
      <c r="B229" s="101" t="s">
        <v>214</v>
      </c>
      <c r="C229" s="101"/>
      <c r="D229" s="101" t="s">
        <v>204</v>
      </c>
      <c r="E229" s="1" t="s">
        <v>130</v>
      </c>
      <c r="F229" s="1" t="s">
        <v>224</v>
      </c>
      <c r="G229" s="1">
        <v>500</v>
      </c>
      <c r="H229" s="1"/>
    </row>
    <row r="230" spans="1:8" ht="51" x14ac:dyDescent="0.25">
      <c r="A230" s="70" t="s">
        <v>18</v>
      </c>
      <c r="B230" s="101" t="s">
        <v>214</v>
      </c>
      <c r="C230" s="101"/>
      <c r="D230" s="101" t="s">
        <v>204</v>
      </c>
      <c r="E230" s="1" t="s">
        <v>130</v>
      </c>
      <c r="F230" s="1" t="s">
        <v>224</v>
      </c>
      <c r="G230" s="1">
        <v>500</v>
      </c>
      <c r="H230" s="1"/>
    </row>
    <row r="231" spans="1:8" ht="51" x14ac:dyDescent="0.25">
      <c r="A231" s="70" t="s">
        <v>18</v>
      </c>
      <c r="B231" s="101" t="s">
        <v>214</v>
      </c>
      <c r="C231" s="101"/>
      <c r="D231" s="101" t="s">
        <v>204</v>
      </c>
      <c r="E231" s="1" t="s">
        <v>168</v>
      </c>
      <c r="F231" s="1" t="s">
        <v>225</v>
      </c>
      <c r="G231" s="1">
        <v>500</v>
      </c>
      <c r="H231" s="1"/>
    </row>
    <row r="232" spans="1:8" x14ac:dyDescent="0.25">
      <c r="A232" s="98" t="s">
        <v>13</v>
      </c>
      <c r="B232" s="91" t="s">
        <v>415</v>
      </c>
      <c r="C232" s="91"/>
      <c r="D232" s="91"/>
      <c r="E232" s="84"/>
      <c r="F232" s="84"/>
      <c r="G232" s="84"/>
      <c r="H232" s="84"/>
    </row>
    <row r="233" spans="1:8" ht="51" x14ac:dyDescent="0.25">
      <c r="A233" s="152" t="s">
        <v>18</v>
      </c>
      <c r="B233" s="171" t="s">
        <v>334</v>
      </c>
      <c r="C233" s="171"/>
      <c r="D233" s="171" t="s">
        <v>333</v>
      </c>
      <c r="E233" s="126" t="s">
        <v>269</v>
      </c>
      <c r="F233" s="126" t="s">
        <v>332</v>
      </c>
      <c r="G233" s="126">
        <v>1000</v>
      </c>
      <c r="H233" s="126"/>
    </row>
    <row r="234" spans="1:8" ht="51" x14ac:dyDescent="0.25">
      <c r="A234" s="70" t="s">
        <v>18</v>
      </c>
      <c r="B234" s="101" t="s">
        <v>214</v>
      </c>
      <c r="C234" s="101"/>
      <c r="D234" s="101" t="s">
        <v>204</v>
      </c>
      <c r="E234" s="1" t="s">
        <v>413</v>
      </c>
      <c r="F234" s="1" t="s">
        <v>227</v>
      </c>
      <c r="G234" s="1">
        <v>1000</v>
      </c>
      <c r="H234" s="1"/>
    </row>
    <row r="235" spans="1:8" ht="51" x14ac:dyDescent="0.25">
      <c r="A235" s="70" t="s">
        <v>18</v>
      </c>
      <c r="B235" s="101" t="s">
        <v>214</v>
      </c>
      <c r="C235" s="101"/>
      <c r="D235" s="101" t="s">
        <v>204</v>
      </c>
      <c r="E235" s="1" t="s">
        <v>413</v>
      </c>
      <c r="F235" s="1" t="s">
        <v>227</v>
      </c>
      <c r="G235" s="1">
        <v>1000</v>
      </c>
      <c r="H235" s="1"/>
    </row>
    <row r="236" spans="1:8" ht="51" x14ac:dyDescent="0.25">
      <c r="A236" s="178" t="s">
        <v>18</v>
      </c>
      <c r="B236" s="180" t="s">
        <v>214</v>
      </c>
      <c r="C236" s="180"/>
      <c r="D236" s="180" t="s">
        <v>204</v>
      </c>
      <c r="E236" s="82" t="s">
        <v>413</v>
      </c>
      <c r="F236" s="82" t="s">
        <v>227</v>
      </c>
      <c r="G236" s="82">
        <v>1000</v>
      </c>
      <c r="H236" s="82"/>
    </row>
    <row r="237" spans="1:8" ht="51" x14ac:dyDescent="0.25">
      <c r="A237" s="70" t="s">
        <v>18</v>
      </c>
      <c r="B237" s="101" t="s">
        <v>214</v>
      </c>
      <c r="C237" s="101"/>
      <c r="D237" s="101" t="s">
        <v>204</v>
      </c>
      <c r="E237" s="1" t="s">
        <v>413</v>
      </c>
      <c r="F237" s="1" t="s">
        <v>227</v>
      </c>
      <c r="G237" s="1">
        <v>1000</v>
      </c>
      <c r="H237" s="1"/>
    </row>
    <row r="238" spans="1:8" ht="51" x14ac:dyDescent="0.25">
      <c r="A238" s="70" t="s">
        <v>18</v>
      </c>
      <c r="B238" s="101" t="s">
        <v>214</v>
      </c>
      <c r="C238" s="101"/>
      <c r="D238" s="101" t="s">
        <v>204</v>
      </c>
      <c r="E238" s="1" t="s">
        <v>413</v>
      </c>
      <c r="F238" s="1" t="s">
        <v>227</v>
      </c>
      <c r="G238" s="1">
        <v>1000</v>
      </c>
      <c r="H238" s="1"/>
    </row>
    <row r="239" spans="1:8" ht="51" x14ac:dyDescent="0.25">
      <c r="A239" s="70" t="s">
        <v>18</v>
      </c>
      <c r="B239" s="101" t="s">
        <v>214</v>
      </c>
      <c r="C239" s="101"/>
      <c r="D239" s="101" t="s">
        <v>204</v>
      </c>
      <c r="E239" s="1" t="s">
        <v>413</v>
      </c>
      <c r="F239" s="1" t="s">
        <v>227</v>
      </c>
      <c r="G239" s="1">
        <v>1000</v>
      </c>
      <c r="H239" s="1"/>
    </row>
    <row r="240" spans="1:8" ht="51" x14ac:dyDescent="0.25">
      <c r="A240" s="70" t="s">
        <v>18</v>
      </c>
      <c r="B240" s="101" t="s">
        <v>214</v>
      </c>
      <c r="C240" s="101"/>
      <c r="D240" s="101" t="s">
        <v>204</v>
      </c>
      <c r="E240" s="1" t="s">
        <v>14</v>
      </c>
      <c r="F240" s="1" t="s">
        <v>229</v>
      </c>
      <c r="G240" s="1">
        <v>1000</v>
      </c>
      <c r="H240" s="1"/>
    </row>
    <row r="241" spans="1:8" ht="51" x14ac:dyDescent="0.25">
      <c r="A241" s="70" t="s">
        <v>18</v>
      </c>
      <c r="B241" s="101" t="s">
        <v>214</v>
      </c>
      <c r="C241" s="101"/>
      <c r="D241" s="101" t="s">
        <v>204</v>
      </c>
      <c r="E241" s="1" t="s">
        <v>168</v>
      </c>
      <c r="F241" s="1" t="s">
        <v>229</v>
      </c>
      <c r="G241" s="1">
        <v>1000</v>
      </c>
      <c r="H241" s="1"/>
    </row>
    <row r="242" spans="1:8" ht="51" x14ac:dyDescent="0.25">
      <c r="A242" s="70" t="s">
        <v>18</v>
      </c>
      <c r="B242" s="101" t="s">
        <v>214</v>
      </c>
      <c r="C242" s="101"/>
      <c r="D242" s="101" t="s">
        <v>204</v>
      </c>
      <c r="E242" s="1" t="s">
        <v>168</v>
      </c>
      <c r="F242" s="1" t="s">
        <v>228</v>
      </c>
      <c r="G242" s="1">
        <v>1000</v>
      </c>
      <c r="H242" s="1"/>
    </row>
    <row r="243" spans="1:8" ht="89.25" x14ac:dyDescent="0.25">
      <c r="A243" s="70" t="s">
        <v>18</v>
      </c>
      <c r="B243" s="101" t="s">
        <v>312</v>
      </c>
      <c r="C243" s="101"/>
      <c r="D243" s="101" t="s">
        <v>311</v>
      </c>
      <c r="E243" s="1" t="s">
        <v>269</v>
      </c>
      <c r="F243" s="1" t="s">
        <v>310</v>
      </c>
      <c r="G243" s="1">
        <v>1000</v>
      </c>
      <c r="H243" s="1"/>
    </row>
    <row r="244" spans="1:8" ht="51" x14ac:dyDescent="0.25">
      <c r="A244" s="70" t="s">
        <v>18</v>
      </c>
      <c r="B244" s="1" t="s">
        <v>171</v>
      </c>
      <c r="C244" s="1"/>
      <c r="D244" s="1" t="s">
        <v>121</v>
      </c>
      <c r="E244" s="1" t="s">
        <v>119</v>
      </c>
      <c r="F244" s="100" t="s">
        <v>166</v>
      </c>
      <c r="G244" s="1">
        <v>1000</v>
      </c>
      <c r="H244" s="1"/>
    </row>
    <row r="245" spans="1:8" ht="63.75" x14ac:dyDescent="0.25">
      <c r="A245" s="70" t="s">
        <v>18</v>
      </c>
      <c r="B245" s="101" t="s">
        <v>396</v>
      </c>
      <c r="C245" s="101"/>
      <c r="D245" s="101" t="s">
        <v>395</v>
      </c>
      <c r="E245" s="1" t="s">
        <v>119</v>
      </c>
      <c r="F245" s="1" t="s">
        <v>394</v>
      </c>
      <c r="G245" s="1">
        <v>1000</v>
      </c>
      <c r="H245" s="1"/>
    </row>
    <row r="246" spans="1:8" s="69" customFormat="1" ht="13.5" thickBot="1" x14ac:dyDescent="0.3">
      <c r="A246" s="69" t="s">
        <v>13</v>
      </c>
      <c r="B246" s="68"/>
      <c r="C246" s="68"/>
      <c r="D246" s="68"/>
      <c r="E246" s="68"/>
      <c r="F246" s="68"/>
      <c r="G246" s="68"/>
      <c r="H246" s="68"/>
    </row>
    <row r="247" spans="1:8" ht="13.5" thickBot="1" x14ac:dyDescent="0.3">
      <c r="A247" s="97" t="s">
        <v>13</v>
      </c>
      <c r="B247" s="89" t="s">
        <v>19</v>
      </c>
      <c r="C247" s="89"/>
      <c r="D247" s="89"/>
      <c r="E247" s="79"/>
      <c r="F247" s="79"/>
      <c r="G247" s="79"/>
      <c r="H247" s="79"/>
    </row>
    <row r="248" spans="1:8" x14ac:dyDescent="0.25">
      <c r="A248" s="99" t="s">
        <v>13</v>
      </c>
      <c r="B248" s="90" t="s">
        <v>419</v>
      </c>
      <c r="C248" s="90"/>
      <c r="D248" s="90"/>
      <c r="E248" s="76"/>
      <c r="F248" s="76"/>
      <c r="G248" s="76"/>
      <c r="H248" s="76"/>
    </row>
    <row r="249" spans="1:8" ht="51" x14ac:dyDescent="0.25">
      <c r="A249" s="70" t="s">
        <v>19</v>
      </c>
      <c r="B249" s="1" t="s">
        <v>348</v>
      </c>
      <c r="C249" s="1"/>
      <c r="D249" s="1" t="s">
        <v>333</v>
      </c>
      <c r="E249" s="1" t="s">
        <v>269</v>
      </c>
      <c r="F249" s="100" t="s">
        <v>346</v>
      </c>
      <c r="G249" s="70">
        <v>250</v>
      </c>
      <c r="H249" s="70"/>
    </row>
    <row r="250" spans="1:8" ht="51" x14ac:dyDescent="0.25">
      <c r="A250" s="70" t="s">
        <v>19</v>
      </c>
      <c r="B250" s="1" t="s">
        <v>348</v>
      </c>
      <c r="C250" s="1"/>
      <c r="D250" s="1" t="s">
        <v>333</v>
      </c>
      <c r="E250" s="1" t="s">
        <v>269</v>
      </c>
      <c r="F250" s="100" t="s">
        <v>346</v>
      </c>
      <c r="G250" s="70">
        <v>250</v>
      </c>
      <c r="H250" s="70"/>
    </row>
    <row r="251" spans="1:8" ht="51" x14ac:dyDescent="0.25">
      <c r="A251" s="70" t="s">
        <v>19</v>
      </c>
      <c r="B251" s="1" t="s">
        <v>205</v>
      </c>
      <c r="C251" s="1"/>
      <c r="D251" s="1" t="s">
        <v>204</v>
      </c>
      <c r="E251" s="1" t="s">
        <v>413</v>
      </c>
      <c r="F251" s="100" t="s">
        <v>210</v>
      </c>
      <c r="G251" s="70">
        <v>250</v>
      </c>
      <c r="H251" s="70"/>
    </row>
    <row r="252" spans="1:8" ht="51" x14ac:dyDescent="0.25">
      <c r="A252" s="70" t="s">
        <v>19</v>
      </c>
      <c r="B252" s="1" t="s">
        <v>205</v>
      </c>
      <c r="C252" s="1"/>
      <c r="D252" s="1" t="s">
        <v>204</v>
      </c>
      <c r="E252" s="1" t="s">
        <v>413</v>
      </c>
      <c r="F252" s="100" t="s">
        <v>210</v>
      </c>
      <c r="G252" s="70">
        <v>250</v>
      </c>
      <c r="H252" s="70"/>
    </row>
    <row r="253" spans="1:8" ht="51" x14ac:dyDescent="0.25">
      <c r="A253" s="70" t="s">
        <v>19</v>
      </c>
      <c r="B253" s="1" t="s">
        <v>205</v>
      </c>
      <c r="C253" s="1"/>
      <c r="D253" s="1" t="s">
        <v>204</v>
      </c>
      <c r="E253" s="1" t="s">
        <v>168</v>
      </c>
      <c r="F253" s="100" t="s">
        <v>211</v>
      </c>
      <c r="G253" s="70">
        <v>250</v>
      </c>
      <c r="H253" s="70"/>
    </row>
    <row r="254" spans="1:8" x14ac:dyDescent="0.25">
      <c r="A254" s="99" t="s">
        <v>13</v>
      </c>
      <c r="B254" s="90" t="s">
        <v>414</v>
      </c>
      <c r="C254" s="90"/>
      <c r="D254" s="90"/>
      <c r="E254" s="76"/>
      <c r="F254" s="76"/>
      <c r="G254" s="76"/>
      <c r="H254" s="76"/>
    </row>
    <row r="255" spans="1:8" ht="76.5" x14ac:dyDescent="0.25">
      <c r="A255" s="70" t="s">
        <v>19</v>
      </c>
      <c r="B255" s="1" t="s">
        <v>383</v>
      </c>
      <c r="C255" s="1"/>
      <c r="D255" s="1" t="s">
        <v>382</v>
      </c>
      <c r="E255" s="1" t="s">
        <v>168</v>
      </c>
      <c r="F255" s="100" t="s">
        <v>380</v>
      </c>
      <c r="G255" s="70">
        <v>500</v>
      </c>
      <c r="H255" s="70"/>
    </row>
    <row r="256" spans="1:8" x14ac:dyDescent="0.25">
      <c r="A256" s="99" t="s">
        <v>13</v>
      </c>
      <c r="B256" s="90" t="s">
        <v>415</v>
      </c>
      <c r="C256" s="90"/>
      <c r="D256" s="90"/>
      <c r="E256" s="76"/>
      <c r="F256" s="76"/>
      <c r="G256" s="76"/>
      <c r="H256" s="76"/>
    </row>
    <row r="257" spans="1:8" ht="51" x14ac:dyDescent="0.25">
      <c r="A257" s="70" t="s">
        <v>19</v>
      </c>
      <c r="B257" s="1" t="s">
        <v>348</v>
      </c>
      <c r="C257" s="1"/>
      <c r="D257" s="1" t="s">
        <v>333</v>
      </c>
      <c r="E257" s="1" t="s">
        <v>269</v>
      </c>
      <c r="F257" s="100" t="s">
        <v>347</v>
      </c>
      <c r="G257" s="70">
        <v>1000</v>
      </c>
      <c r="H257" s="70"/>
    </row>
    <row r="258" spans="1:8" ht="51" x14ac:dyDescent="0.25">
      <c r="A258" s="152" t="s">
        <v>19</v>
      </c>
      <c r="B258" s="126" t="s">
        <v>348</v>
      </c>
      <c r="C258" s="126"/>
      <c r="D258" s="126" t="s">
        <v>333</v>
      </c>
      <c r="E258" s="126" t="s">
        <v>269</v>
      </c>
      <c r="F258" s="170" t="s">
        <v>347</v>
      </c>
      <c r="G258" s="152">
        <v>1000</v>
      </c>
      <c r="H258" s="152"/>
    </row>
    <row r="259" spans="1:8" ht="51" x14ac:dyDescent="0.25">
      <c r="A259" s="70" t="s">
        <v>19</v>
      </c>
      <c r="B259" s="1" t="s">
        <v>205</v>
      </c>
      <c r="C259" s="1"/>
      <c r="D259" s="1" t="s">
        <v>204</v>
      </c>
      <c r="E259" s="1" t="s">
        <v>413</v>
      </c>
      <c r="F259" s="100" t="s">
        <v>212</v>
      </c>
      <c r="G259" s="70">
        <v>1000</v>
      </c>
      <c r="H259" s="70"/>
    </row>
    <row r="260" spans="1:8" ht="51" x14ac:dyDescent="0.25">
      <c r="A260" s="70" t="s">
        <v>19</v>
      </c>
      <c r="B260" s="1" t="s">
        <v>205</v>
      </c>
      <c r="C260" s="1"/>
      <c r="D260" s="1" t="s">
        <v>204</v>
      </c>
      <c r="E260" s="1" t="s">
        <v>413</v>
      </c>
      <c r="F260" s="100" t="s">
        <v>212</v>
      </c>
      <c r="G260" s="70">
        <v>1000</v>
      </c>
      <c r="H260" s="70"/>
    </row>
    <row r="261" spans="1:8" ht="51" x14ac:dyDescent="0.25">
      <c r="A261" s="178" t="s">
        <v>19</v>
      </c>
      <c r="B261" s="82" t="s">
        <v>205</v>
      </c>
      <c r="C261" s="82"/>
      <c r="D261" s="82" t="s">
        <v>204</v>
      </c>
      <c r="E261" s="82" t="s">
        <v>413</v>
      </c>
      <c r="F261" s="179" t="s">
        <v>212</v>
      </c>
      <c r="G261" s="178">
        <v>1000</v>
      </c>
      <c r="H261" s="178"/>
    </row>
    <row r="262" spans="1:8" ht="51" x14ac:dyDescent="0.25">
      <c r="A262" s="70" t="s">
        <v>19</v>
      </c>
      <c r="B262" s="1" t="s">
        <v>205</v>
      </c>
      <c r="C262" s="1"/>
      <c r="D262" s="1" t="s">
        <v>204</v>
      </c>
      <c r="E262" s="1" t="s">
        <v>413</v>
      </c>
      <c r="F262" s="100" t="s">
        <v>212</v>
      </c>
      <c r="G262" s="70">
        <v>1000</v>
      </c>
      <c r="H262" s="70"/>
    </row>
    <row r="263" spans="1:8" ht="51" x14ac:dyDescent="0.25">
      <c r="A263" s="70" t="s">
        <v>19</v>
      </c>
      <c r="B263" s="1" t="s">
        <v>205</v>
      </c>
      <c r="C263" s="1"/>
      <c r="D263" s="1" t="s">
        <v>204</v>
      </c>
      <c r="E263" s="1" t="s">
        <v>168</v>
      </c>
      <c r="F263" s="100" t="s">
        <v>213</v>
      </c>
      <c r="G263" s="70">
        <v>1000</v>
      </c>
      <c r="H263" s="70"/>
    </row>
    <row r="264" spans="1:8" ht="76.5" x14ac:dyDescent="0.25">
      <c r="A264" s="70" t="s">
        <v>19</v>
      </c>
      <c r="B264" s="1" t="s">
        <v>383</v>
      </c>
      <c r="C264" s="1"/>
      <c r="D264" s="1" t="s">
        <v>382</v>
      </c>
      <c r="E264" s="1" t="s">
        <v>168</v>
      </c>
      <c r="F264" s="100" t="s">
        <v>381</v>
      </c>
      <c r="G264" s="70">
        <v>1000</v>
      </c>
      <c r="H264" s="70"/>
    </row>
    <row r="265" spans="1:8" ht="51" x14ac:dyDescent="0.25">
      <c r="A265" s="70" t="s">
        <v>19</v>
      </c>
      <c r="B265" s="1" t="s">
        <v>393</v>
      </c>
      <c r="C265" s="1"/>
      <c r="D265" s="1" t="s">
        <v>392</v>
      </c>
      <c r="E265" s="1" t="s">
        <v>119</v>
      </c>
      <c r="F265" s="100" t="s">
        <v>391</v>
      </c>
      <c r="G265" s="70">
        <v>1000</v>
      </c>
      <c r="H265" s="70"/>
    </row>
    <row r="266" spans="1:8" s="69" customFormat="1" ht="13.5" thickBot="1" x14ac:dyDescent="0.3">
      <c r="A266" s="69" t="s">
        <v>13</v>
      </c>
      <c r="B266" s="68"/>
      <c r="C266" s="68"/>
      <c r="D266" s="68"/>
      <c r="E266" s="68"/>
      <c r="F266" s="68"/>
      <c r="G266" s="68"/>
      <c r="H266" s="68"/>
    </row>
    <row r="267" spans="1:8" ht="13.5" thickBot="1" x14ac:dyDescent="0.3">
      <c r="A267" s="97" t="s">
        <v>13</v>
      </c>
      <c r="B267" s="89" t="s">
        <v>265</v>
      </c>
      <c r="C267" s="89"/>
      <c r="D267" s="89"/>
      <c r="E267" s="79"/>
      <c r="F267" s="79"/>
      <c r="G267" s="79"/>
      <c r="H267" s="79"/>
    </row>
    <row r="268" spans="1:8" s="69" customFormat="1" x14ac:dyDescent="0.25">
      <c r="A268" s="172" t="s">
        <v>13</v>
      </c>
      <c r="B268" s="173" t="s">
        <v>419</v>
      </c>
      <c r="C268" s="173"/>
      <c r="D268" s="173"/>
      <c r="E268" s="173"/>
      <c r="F268" s="174"/>
      <c r="G268" s="174"/>
      <c r="H268" s="174"/>
    </row>
    <row r="269" spans="1:8" ht="76.5" x14ac:dyDescent="0.25">
      <c r="A269" s="70" t="s">
        <v>265</v>
      </c>
      <c r="B269" s="1" t="s">
        <v>264</v>
      </c>
      <c r="C269" s="1"/>
      <c r="D269" s="1" t="s">
        <v>266</v>
      </c>
      <c r="E269" s="1" t="s">
        <v>15</v>
      </c>
      <c r="F269" s="1" t="s">
        <v>267</v>
      </c>
      <c r="G269" s="1">
        <v>250</v>
      </c>
      <c r="H269" s="1"/>
    </row>
    <row r="270" spans="1:8" ht="76.5" x14ac:dyDescent="0.25">
      <c r="A270" s="178" t="s">
        <v>265</v>
      </c>
      <c r="B270" s="82" t="s">
        <v>264</v>
      </c>
      <c r="C270" s="82"/>
      <c r="D270" s="82" t="s">
        <v>266</v>
      </c>
      <c r="E270" s="82" t="s">
        <v>168</v>
      </c>
      <c r="F270" s="82" t="s">
        <v>267</v>
      </c>
      <c r="G270" s="82">
        <v>250</v>
      </c>
      <c r="H270" s="82"/>
    </row>
    <row r="271" spans="1:8" s="69" customFormat="1" ht="13.5" thickBot="1" x14ac:dyDescent="0.3">
      <c r="A271" s="69" t="s">
        <v>13</v>
      </c>
      <c r="B271" s="81"/>
      <c r="C271" s="81"/>
      <c r="D271" s="81"/>
      <c r="E271" s="68"/>
      <c r="F271" s="81"/>
      <c r="G271" s="68"/>
      <c r="H271" s="68"/>
    </row>
    <row r="272" spans="1:8" ht="13.5" thickBot="1" x14ac:dyDescent="0.3">
      <c r="A272" s="97" t="s">
        <v>13</v>
      </c>
      <c r="B272" s="89" t="s">
        <v>117</v>
      </c>
      <c r="C272" s="89"/>
      <c r="D272" s="89"/>
      <c r="E272" s="79"/>
      <c r="F272" s="79"/>
      <c r="G272" s="79"/>
      <c r="H272" s="79"/>
    </row>
    <row r="273" spans="1:9" s="69" customFormat="1" x14ac:dyDescent="0.25">
      <c r="A273" s="103" t="s">
        <v>13</v>
      </c>
      <c r="B273" s="104" t="s">
        <v>420</v>
      </c>
      <c r="C273" s="104"/>
      <c r="D273" s="104"/>
      <c r="E273" s="104"/>
      <c r="F273" s="71"/>
      <c r="G273" s="71"/>
      <c r="H273" s="71"/>
    </row>
    <row r="274" spans="1:9" s="69" customFormat="1" ht="76.5" x14ac:dyDescent="0.25">
      <c r="A274" s="70" t="s">
        <v>117</v>
      </c>
      <c r="B274" s="1" t="s">
        <v>386</v>
      </c>
      <c r="C274" s="1"/>
      <c r="D274" s="1" t="s">
        <v>382</v>
      </c>
      <c r="E274" s="1" t="s">
        <v>168</v>
      </c>
      <c r="F274" s="83" t="s">
        <v>384</v>
      </c>
      <c r="G274" s="1">
        <v>350</v>
      </c>
      <c r="H274" s="1"/>
    </row>
    <row r="275" spans="1:9" s="69" customFormat="1" x14ac:dyDescent="0.25">
      <c r="A275" s="103" t="s">
        <v>13</v>
      </c>
      <c r="B275" s="104" t="s">
        <v>415</v>
      </c>
      <c r="C275" s="104"/>
      <c r="D275" s="104"/>
      <c r="E275" s="104"/>
      <c r="F275" s="71"/>
      <c r="G275" s="71"/>
      <c r="H275" s="71"/>
    </row>
    <row r="276" spans="1:9" s="69" customFormat="1" ht="76.5" x14ac:dyDescent="0.25">
      <c r="A276" s="70" t="s">
        <v>117</v>
      </c>
      <c r="B276" s="1" t="s">
        <v>386</v>
      </c>
      <c r="C276" s="1"/>
      <c r="D276" s="1" t="s">
        <v>382</v>
      </c>
      <c r="E276" s="1" t="s">
        <v>168</v>
      </c>
      <c r="F276" s="83" t="s">
        <v>385</v>
      </c>
      <c r="G276" s="1">
        <v>1000</v>
      </c>
      <c r="H276" s="1"/>
    </row>
    <row r="277" spans="1:9" s="69" customFormat="1" ht="13.5" thickBot="1" x14ac:dyDescent="0.3">
      <c r="A277" s="69" t="s">
        <v>13</v>
      </c>
      <c r="B277" s="80"/>
      <c r="C277" s="80"/>
      <c r="D277" s="80"/>
      <c r="E277" s="68"/>
      <c r="F277" s="81"/>
      <c r="G277" s="68"/>
      <c r="H277" s="68"/>
    </row>
    <row r="278" spans="1:9" ht="25.5" x14ac:dyDescent="0.25">
      <c r="A278" s="96" t="s">
        <v>13</v>
      </c>
      <c r="B278" s="123" t="s">
        <v>20</v>
      </c>
      <c r="C278" s="123"/>
      <c r="D278" s="123"/>
      <c r="E278" s="124"/>
      <c r="F278" s="124"/>
      <c r="G278" s="124"/>
      <c r="H278" s="124"/>
    </row>
    <row r="279" spans="1:9" x14ac:dyDescent="0.25">
      <c r="A279" s="98" t="s">
        <v>13</v>
      </c>
      <c r="B279" s="91" t="s">
        <v>736</v>
      </c>
      <c r="C279" s="91"/>
      <c r="D279" s="91"/>
      <c r="E279" s="84"/>
      <c r="F279" s="84"/>
      <c r="G279" s="84"/>
      <c r="H279" s="84"/>
    </row>
    <row r="280" spans="1:9" ht="51" x14ac:dyDescent="0.25">
      <c r="A280" s="1" t="s">
        <v>20</v>
      </c>
      <c r="B280" s="1" t="s">
        <v>522</v>
      </c>
      <c r="C280" s="101" t="s">
        <v>516</v>
      </c>
      <c r="D280" s="101" t="s">
        <v>521</v>
      </c>
      <c r="E280" s="1" t="s">
        <v>17</v>
      </c>
      <c r="F280" s="101" t="s">
        <v>509</v>
      </c>
      <c r="G280" s="1">
        <v>500</v>
      </c>
      <c r="H280" s="1"/>
    </row>
    <row r="281" spans="1:9" ht="38.25" x14ac:dyDescent="0.25">
      <c r="A281" s="1" t="s">
        <v>20</v>
      </c>
      <c r="B281" s="1" t="s">
        <v>520</v>
      </c>
      <c r="C281" s="101" t="s">
        <v>513</v>
      </c>
      <c r="D281" s="101" t="s">
        <v>519</v>
      </c>
      <c r="E281" s="1" t="s">
        <v>125</v>
      </c>
      <c r="F281" s="101" t="s">
        <v>506</v>
      </c>
      <c r="G281" s="1">
        <v>500</v>
      </c>
      <c r="H281" s="1" t="s">
        <v>518</v>
      </c>
    </row>
    <row r="282" spans="1:9" ht="38.25" x14ac:dyDescent="0.25">
      <c r="A282" s="1" t="s">
        <v>20</v>
      </c>
      <c r="B282" s="1" t="s">
        <v>520</v>
      </c>
      <c r="C282" s="101" t="s">
        <v>513</v>
      </c>
      <c r="D282" s="101" t="s">
        <v>519</v>
      </c>
      <c r="E282" s="1" t="s">
        <v>125</v>
      </c>
      <c r="F282" s="101" t="s">
        <v>508</v>
      </c>
      <c r="G282" s="1">
        <v>500</v>
      </c>
      <c r="H282" s="1"/>
    </row>
    <row r="283" spans="1:9" ht="63.75" x14ac:dyDescent="0.25">
      <c r="A283" s="1" t="s">
        <v>20</v>
      </c>
      <c r="B283" s="1" t="s">
        <v>517</v>
      </c>
      <c r="C283" s="101" t="s">
        <v>516</v>
      </c>
      <c r="D283" s="101" t="s">
        <v>515</v>
      </c>
      <c r="E283" s="1" t="s">
        <v>413</v>
      </c>
      <c r="F283" s="101" t="s">
        <v>504</v>
      </c>
      <c r="G283" s="1">
        <v>500</v>
      </c>
      <c r="H283" s="1"/>
    </row>
    <row r="284" spans="1:9" ht="63.75" x14ac:dyDescent="0.25">
      <c r="A284" s="1" t="s">
        <v>20</v>
      </c>
      <c r="B284" s="1" t="s">
        <v>517</v>
      </c>
      <c r="C284" s="101" t="s">
        <v>516</v>
      </c>
      <c r="D284" s="101" t="s">
        <v>515</v>
      </c>
      <c r="E284" s="1" t="s">
        <v>413</v>
      </c>
      <c r="F284" s="101" t="s">
        <v>505</v>
      </c>
      <c r="G284" s="1">
        <v>500</v>
      </c>
      <c r="H284" s="1"/>
    </row>
    <row r="285" spans="1:9" ht="38.25" x14ac:dyDescent="0.25">
      <c r="A285" s="1" t="s">
        <v>20</v>
      </c>
      <c r="B285" s="1" t="s">
        <v>514</v>
      </c>
      <c r="C285" s="101" t="s">
        <v>513</v>
      </c>
      <c r="D285" s="101" t="s">
        <v>512</v>
      </c>
      <c r="E285" s="1" t="s">
        <v>269</v>
      </c>
      <c r="F285" s="101" t="s">
        <v>502</v>
      </c>
      <c r="G285" s="1">
        <v>250</v>
      </c>
      <c r="H285" s="1"/>
    </row>
    <row r="286" spans="1:9" x14ac:dyDescent="0.25">
      <c r="A286" s="98" t="s">
        <v>13</v>
      </c>
      <c r="B286" s="91" t="s">
        <v>737</v>
      </c>
      <c r="C286" s="91"/>
      <c r="D286" s="91"/>
      <c r="E286" s="84"/>
      <c r="F286" s="84"/>
      <c r="G286" s="84"/>
      <c r="H286" s="84"/>
    </row>
    <row r="287" spans="1:9" ht="63.75" x14ac:dyDescent="0.25">
      <c r="A287" s="1" t="s">
        <v>20</v>
      </c>
      <c r="B287" s="1" t="s">
        <v>517</v>
      </c>
      <c r="C287" s="101" t="s">
        <v>516</v>
      </c>
      <c r="D287" s="101" t="s">
        <v>515</v>
      </c>
      <c r="E287" s="1" t="s">
        <v>413</v>
      </c>
      <c r="F287" s="101" t="s">
        <v>503</v>
      </c>
      <c r="G287" s="1">
        <v>1000</v>
      </c>
      <c r="H287" s="1" t="s">
        <v>511</v>
      </c>
    </row>
    <row r="288" spans="1:9" ht="51" x14ac:dyDescent="0.25">
      <c r="A288" s="1" t="s">
        <v>20</v>
      </c>
      <c r="B288" s="1" t="s">
        <v>526</v>
      </c>
      <c r="C288" s="101" t="s">
        <v>524</v>
      </c>
      <c r="D288" s="101" t="s">
        <v>525</v>
      </c>
      <c r="E288" s="1" t="s">
        <v>453</v>
      </c>
      <c r="F288" s="101" t="s">
        <v>510</v>
      </c>
      <c r="G288" s="1">
        <v>1000</v>
      </c>
      <c r="H288" s="1" t="s">
        <v>523</v>
      </c>
      <c r="I288" s="69"/>
    </row>
    <row r="289" spans="1:8" ht="76.5" x14ac:dyDescent="0.25">
      <c r="A289" s="1" t="s">
        <v>20</v>
      </c>
      <c r="B289" s="1" t="s">
        <v>558</v>
      </c>
      <c r="C289" s="101" t="s">
        <v>516</v>
      </c>
      <c r="D289" s="101" t="s">
        <v>559</v>
      </c>
      <c r="E289" s="1" t="s">
        <v>14</v>
      </c>
      <c r="F289" s="101" t="s">
        <v>557</v>
      </c>
      <c r="G289" s="1">
        <v>1000</v>
      </c>
      <c r="H289" s="1" t="s">
        <v>511</v>
      </c>
    </row>
    <row r="290" spans="1:8" ht="38.25" x14ac:dyDescent="0.25">
      <c r="A290" s="1" t="s">
        <v>20</v>
      </c>
      <c r="B290" s="1" t="s">
        <v>514</v>
      </c>
      <c r="C290" s="101" t="s">
        <v>513</v>
      </c>
      <c r="D290" s="101" t="s">
        <v>512</v>
      </c>
      <c r="E290" s="1" t="s">
        <v>269</v>
      </c>
      <c r="F290" s="101" t="s">
        <v>501</v>
      </c>
      <c r="G290" s="1">
        <v>1000</v>
      </c>
      <c r="H290" s="125" t="s">
        <v>511</v>
      </c>
    </row>
    <row r="291" spans="1:8" ht="63.75" x14ac:dyDescent="0.25">
      <c r="A291" s="1" t="s">
        <v>20</v>
      </c>
      <c r="B291" s="1" t="s">
        <v>546</v>
      </c>
      <c r="C291" s="101" t="s">
        <v>544</v>
      </c>
      <c r="D291" s="101" t="s">
        <v>543</v>
      </c>
      <c r="E291" s="1" t="s">
        <v>547</v>
      </c>
      <c r="F291" s="101" t="s">
        <v>541</v>
      </c>
      <c r="G291" s="1">
        <v>750</v>
      </c>
      <c r="H291" s="1" t="s">
        <v>545</v>
      </c>
    </row>
    <row r="292" spans="1:8" x14ac:dyDescent="0.25">
      <c r="A292" s="98" t="s">
        <v>13</v>
      </c>
      <c r="B292" s="91" t="s">
        <v>738</v>
      </c>
      <c r="C292" s="91"/>
      <c r="D292" s="91"/>
      <c r="E292" s="84"/>
      <c r="F292" s="84"/>
      <c r="G292" s="84"/>
      <c r="H292" s="84"/>
    </row>
    <row r="293" spans="1:8" ht="38.25" x14ac:dyDescent="0.25">
      <c r="A293" s="1" t="s">
        <v>20</v>
      </c>
      <c r="B293" s="1" t="s">
        <v>520</v>
      </c>
      <c r="C293" s="101" t="s">
        <v>513</v>
      </c>
      <c r="D293" s="101" t="s">
        <v>519</v>
      </c>
      <c r="E293" s="1" t="s">
        <v>125</v>
      </c>
      <c r="F293" s="101" t="s">
        <v>507</v>
      </c>
      <c r="G293" s="1">
        <v>2000</v>
      </c>
      <c r="H293" s="1" t="s">
        <v>518</v>
      </c>
    </row>
    <row r="294" spans="1:8" ht="63.75" x14ac:dyDescent="0.25">
      <c r="A294" s="1" t="s">
        <v>20</v>
      </c>
      <c r="B294" s="1" t="s">
        <v>546</v>
      </c>
      <c r="C294" s="101" t="s">
        <v>544</v>
      </c>
      <c r="D294" s="101" t="s">
        <v>543</v>
      </c>
      <c r="E294" s="1" t="s">
        <v>547</v>
      </c>
      <c r="F294" s="101" t="s">
        <v>542</v>
      </c>
      <c r="G294" s="1">
        <v>5000</v>
      </c>
      <c r="H294" s="1" t="s">
        <v>545</v>
      </c>
    </row>
    <row r="295" spans="1:8" s="69" customFormat="1" ht="13.5" thickBot="1" x14ac:dyDescent="0.3">
      <c r="A295" s="69" t="s">
        <v>13</v>
      </c>
      <c r="B295" s="68"/>
      <c r="C295" s="68"/>
      <c r="D295" s="68"/>
      <c r="E295" s="68"/>
      <c r="F295" s="68"/>
      <c r="G295" s="68"/>
      <c r="H295" s="68"/>
    </row>
    <row r="296" spans="1:8" ht="26.25" thickBot="1" x14ac:dyDescent="0.3">
      <c r="A296" s="97" t="s">
        <v>13</v>
      </c>
      <c r="B296" s="89" t="s">
        <v>21</v>
      </c>
      <c r="C296" s="89"/>
      <c r="D296" s="89"/>
      <c r="E296" s="79"/>
      <c r="F296" s="79"/>
      <c r="G296" s="79"/>
      <c r="H296" s="79"/>
    </row>
    <row r="297" spans="1:8" x14ac:dyDescent="0.25">
      <c r="A297" s="98" t="s">
        <v>13</v>
      </c>
      <c r="B297" s="91" t="s">
        <v>414</v>
      </c>
      <c r="C297" s="91"/>
      <c r="D297" s="91"/>
      <c r="E297" s="84"/>
      <c r="F297" s="84"/>
      <c r="G297" s="84"/>
      <c r="H297" s="84"/>
    </row>
    <row r="298" spans="1:8" s="69" customFormat="1" ht="38.25" x14ac:dyDescent="0.25">
      <c r="A298" s="1" t="s">
        <v>21</v>
      </c>
      <c r="B298" s="1" t="s">
        <v>537</v>
      </c>
      <c r="C298" s="1" t="s">
        <v>516</v>
      </c>
      <c r="D298" s="1" t="s">
        <v>536</v>
      </c>
      <c r="E298" s="1" t="s">
        <v>413</v>
      </c>
      <c r="F298" s="1" t="s">
        <v>529</v>
      </c>
      <c r="G298" s="70">
        <v>500</v>
      </c>
      <c r="H298" s="1"/>
    </row>
    <row r="299" spans="1:8" s="69" customFormat="1" ht="38.25" x14ac:dyDescent="0.25">
      <c r="A299" s="1" t="s">
        <v>21</v>
      </c>
      <c r="B299" s="1" t="s">
        <v>537</v>
      </c>
      <c r="C299" s="1" t="s">
        <v>516</v>
      </c>
      <c r="D299" s="1" t="s">
        <v>536</v>
      </c>
      <c r="E299" s="1" t="s">
        <v>413</v>
      </c>
      <c r="F299" s="1" t="s">
        <v>530</v>
      </c>
      <c r="G299" s="70">
        <v>500</v>
      </c>
      <c r="H299" s="1"/>
    </row>
    <row r="300" spans="1:8" x14ac:dyDescent="0.25">
      <c r="A300" s="98" t="s">
        <v>13</v>
      </c>
      <c r="B300" s="91" t="s">
        <v>739</v>
      </c>
      <c r="C300" s="91"/>
      <c r="D300" s="91"/>
      <c r="E300" s="84"/>
      <c r="F300" s="84"/>
      <c r="G300" s="84"/>
      <c r="H300" s="84"/>
    </row>
    <row r="301" spans="1:8" s="69" customFormat="1" ht="38.25" x14ac:dyDescent="0.25">
      <c r="A301" s="126" t="s">
        <v>21</v>
      </c>
      <c r="B301" s="126" t="s">
        <v>802</v>
      </c>
      <c r="C301" s="126" t="s">
        <v>804</v>
      </c>
      <c r="D301" s="126" t="s">
        <v>803</v>
      </c>
      <c r="E301" s="126" t="s">
        <v>453</v>
      </c>
      <c r="F301" s="126" t="s">
        <v>806</v>
      </c>
      <c r="G301" s="152">
        <v>1000</v>
      </c>
      <c r="H301" s="126" t="s">
        <v>805</v>
      </c>
    </row>
    <row r="302" spans="1:8" s="69" customFormat="1" ht="38.25" x14ac:dyDescent="0.25">
      <c r="A302" s="1" t="s">
        <v>21</v>
      </c>
      <c r="B302" s="1" t="s">
        <v>802</v>
      </c>
      <c r="C302" s="1" t="s">
        <v>804</v>
      </c>
      <c r="D302" s="1" t="s">
        <v>803</v>
      </c>
      <c r="E302" s="1" t="s">
        <v>119</v>
      </c>
      <c r="F302" s="1" t="s">
        <v>806</v>
      </c>
      <c r="G302" s="70">
        <v>1000</v>
      </c>
      <c r="H302" s="1" t="s">
        <v>884</v>
      </c>
    </row>
    <row r="303" spans="1:8" s="69" customFormat="1" ht="38.25" x14ac:dyDescent="0.25">
      <c r="A303" s="82" t="s">
        <v>21</v>
      </c>
      <c r="B303" s="82" t="s">
        <v>537</v>
      </c>
      <c r="C303" s="82" t="s">
        <v>516</v>
      </c>
      <c r="D303" s="82" t="s">
        <v>536</v>
      </c>
      <c r="E303" s="82" t="s">
        <v>413</v>
      </c>
      <c r="F303" s="82" t="s">
        <v>528</v>
      </c>
      <c r="G303" s="178">
        <v>1000</v>
      </c>
      <c r="H303" s="82" t="s">
        <v>511</v>
      </c>
    </row>
    <row r="304" spans="1:8" s="69" customFormat="1" ht="38.25" x14ac:dyDescent="0.25">
      <c r="A304" s="1" t="s">
        <v>21</v>
      </c>
      <c r="B304" s="1" t="s">
        <v>555</v>
      </c>
      <c r="C304" s="1" t="s">
        <v>516</v>
      </c>
      <c r="D304" s="1" t="s">
        <v>203</v>
      </c>
      <c r="E304" s="1" t="s">
        <v>14</v>
      </c>
      <c r="F304" s="1" t="s">
        <v>554</v>
      </c>
      <c r="G304" s="70">
        <v>1000</v>
      </c>
      <c r="H304" s="1" t="s">
        <v>511</v>
      </c>
    </row>
    <row r="305" spans="1:9" s="69" customFormat="1" ht="38.25" x14ac:dyDescent="0.25">
      <c r="A305" s="1" t="s">
        <v>21</v>
      </c>
      <c r="B305" s="1" t="s">
        <v>538</v>
      </c>
      <c r="C305" s="1" t="s">
        <v>539</v>
      </c>
      <c r="D305" s="1" t="s">
        <v>540</v>
      </c>
      <c r="E305" s="1" t="s">
        <v>125</v>
      </c>
      <c r="F305" s="1" t="s">
        <v>531</v>
      </c>
      <c r="G305" s="70">
        <v>1000</v>
      </c>
      <c r="H305" s="1" t="s">
        <v>518</v>
      </c>
    </row>
    <row r="306" spans="1:9" s="69" customFormat="1" ht="63.75" x14ac:dyDescent="0.25">
      <c r="A306" s="1" t="s">
        <v>21</v>
      </c>
      <c r="B306" s="1" t="s">
        <v>553</v>
      </c>
      <c r="C306" s="1" t="s">
        <v>551</v>
      </c>
      <c r="D306" s="1" t="s">
        <v>552</v>
      </c>
      <c r="E306" s="1" t="s">
        <v>547</v>
      </c>
      <c r="F306" s="1" t="s">
        <v>548</v>
      </c>
      <c r="G306" s="70">
        <v>750</v>
      </c>
      <c r="H306" s="1" t="s">
        <v>550</v>
      </c>
    </row>
    <row r="307" spans="1:9" s="69" customFormat="1" ht="51" x14ac:dyDescent="0.25">
      <c r="A307" s="1" t="s">
        <v>21</v>
      </c>
      <c r="B307" s="1" t="s">
        <v>534</v>
      </c>
      <c r="C307" s="1" t="s">
        <v>535</v>
      </c>
      <c r="D307" s="1" t="s">
        <v>533</v>
      </c>
      <c r="E307" s="1" t="s">
        <v>269</v>
      </c>
      <c r="F307" s="1" t="s">
        <v>527</v>
      </c>
      <c r="G307" s="70">
        <v>1000</v>
      </c>
      <c r="H307" s="1" t="s">
        <v>511</v>
      </c>
    </row>
    <row r="308" spans="1:9" s="69" customFormat="1" ht="51" x14ac:dyDescent="0.25">
      <c r="A308" s="1" t="s">
        <v>21</v>
      </c>
      <c r="B308" s="1" t="s">
        <v>534</v>
      </c>
      <c r="C308" s="1" t="s">
        <v>535</v>
      </c>
      <c r="D308" s="1" t="s">
        <v>533</v>
      </c>
      <c r="E308" s="1" t="s">
        <v>17</v>
      </c>
      <c r="F308" s="1" t="s">
        <v>532</v>
      </c>
      <c r="G308" s="70">
        <v>1000</v>
      </c>
      <c r="H308" s="1" t="s">
        <v>511</v>
      </c>
    </row>
    <row r="309" spans="1:9" x14ac:dyDescent="0.25">
      <c r="A309" s="98" t="s">
        <v>13</v>
      </c>
      <c r="B309" s="91" t="s">
        <v>740</v>
      </c>
      <c r="C309" s="91"/>
      <c r="D309" s="91"/>
      <c r="E309" s="84"/>
      <c r="F309" s="84"/>
      <c r="G309" s="84"/>
      <c r="H309" s="84"/>
    </row>
    <row r="310" spans="1:9" s="69" customFormat="1" ht="63.75" x14ac:dyDescent="0.25">
      <c r="A310" s="1" t="s">
        <v>21</v>
      </c>
      <c r="B310" s="1" t="s">
        <v>553</v>
      </c>
      <c r="C310" s="1" t="s">
        <v>551</v>
      </c>
      <c r="D310" s="1" t="s">
        <v>552</v>
      </c>
      <c r="E310" s="1" t="s">
        <v>547</v>
      </c>
      <c r="F310" s="1" t="s">
        <v>549</v>
      </c>
      <c r="G310" s="70">
        <v>5000</v>
      </c>
      <c r="H310" s="1" t="s">
        <v>550</v>
      </c>
    </row>
    <row r="311" spans="1:9" ht="13.5" thickBot="1" x14ac:dyDescent="0.3">
      <c r="A311" s="68" t="s">
        <v>13</v>
      </c>
    </row>
    <row r="312" spans="1:9" ht="26.25" thickBot="1" x14ac:dyDescent="0.3">
      <c r="A312" s="97" t="s">
        <v>13</v>
      </c>
      <c r="B312" s="89" t="s">
        <v>500</v>
      </c>
      <c r="C312" s="89"/>
      <c r="D312" s="89"/>
      <c r="E312" s="79"/>
      <c r="F312" s="79"/>
      <c r="G312" s="79"/>
      <c r="H312" s="79"/>
    </row>
    <row r="313" spans="1:9" x14ac:dyDescent="0.25">
      <c r="A313" s="98" t="s">
        <v>13</v>
      </c>
      <c r="B313" s="91" t="s">
        <v>747</v>
      </c>
      <c r="C313" s="91"/>
      <c r="D313" s="91"/>
      <c r="E313" s="84"/>
      <c r="F313" s="84"/>
      <c r="G313" s="84"/>
      <c r="H313" s="84"/>
    </row>
    <row r="314" spans="1:9" ht="102" x14ac:dyDescent="0.2">
      <c r="A314" s="191" t="s">
        <v>490</v>
      </c>
      <c r="B314" s="95" t="s">
        <v>494</v>
      </c>
      <c r="C314" s="95" t="s">
        <v>480</v>
      </c>
      <c r="D314" s="95" t="s">
        <v>481</v>
      </c>
      <c r="E314" s="95" t="s">
        <v>17</v>
      </c>
      <c r="F314" s="156" t="s">
        <v>448</v>
      </c>
      <c r="G314" s="95">
        <v>1000</v>
      </c>
      <c r="H314" s="95" t="s">
        <v>899</v>
      </c>
    </row>
    <row r="315" spans="1:9" ht="102" x14ac:dyDescent="0.2">
      <c r="A315" s="191" t="s">
        <v>490</v>
      </c>
      <c r="B315" s="95" t="s">
        <v>459</v>
      </c>
      <c r="C315" s="95" t="s">
        <v>457</v>
      </c>
      <c r="D315" s="95" t="s">
        <v>458</v>
      </c>
      <c r="E315" s="95" t="s">
        <v>269</v>
      </c>
      <c r="F315" s="156" t="s">
        <v>434</v>
      </c>
      <c r="G315" s="95">
        <v>1000</v>
      </c>
      <c r="H315" s="95" t="s">
        <v>898</v>
      </c>
    </row>
    <row r="316" spans="1:9" ht="76.5" x14ac:dyDescent="0.2">
      <c r="A316" s="120" t="s">
        <v>495</v>
      </c>
      <c r="B316" s="1" t="s">
        <v>479</v>
      </c>
      <c r="C316" s="1" t="s">
        <v>477</v>
      </c>
      <c r="D316" s="1" t="s">
        <v>478</v>
      </c>
      <c r="E316" s="1" t="s">
        <v>17</v>
      </c>
      <c r="F316" s="70" t="s">
        <v>446</v>
      </c>
      <c r="G316" s="1">
        <v>1000</v>
      </c>
      <c r="H316" s="1" t="s">
        <v>467</v>
      </c>
    </row>
    <row r="317" spans="1:9" ht="204" x14ac:dyDescent="0.2">
      <c r="A317" s="121" t="s">
        <v>492</v>
      </c>
      <c r="B317" s="1" t="s">
        <v>463</v>
      </c>
      <c r="C317" s="1" t="s">
        <v>461</v>
      </c>
      <c r="D317" s="1" t="s">
        <v>462</v>
      </c>
      <c r="E317" s="1" t="s">
        <v>413</v>
      </c>
      <c r="F317" s="70" t="s">
        <v>436</v>
      </c>
      <c r="G317" s="1">
        <v>1000</v>
      </c>
      <c r="H317" s="1" t="s">
        <v>460</v>
      </c>
    </row>
    <row r="318" spans="1:9" ht="76.5" x14ac:dyDescent="0.25">
      <c r="A318" s="94" t="s">
        <v>498</v>
      </c>
      <c r="B318" s="1" t="s">
        <v>488</v>
      </c>
      <c r="C318" s="1" t="s">
        <v>486</v>
      </c>
      <c r="D318" s="1" t="s">
        <v>487</v>
      </c>
      <c r="E318" s="1" t="s">
        <v>453</v>
      </c>
      <c r="F318" s="70" t="s">
        <v>451</v>
      </c>
      <c r="G318" s="1">
        <v>1000</v>
      </c>
      <c r="H318" s="1" t="s">
        <v>485</v>
      </c>
      <c r="I318" s="69"/>
    </row>
    <row r="319" spans="1:9" ht="51" x14ac:dyDescent="0.2">
      <c r="A319" s="121" t="s">
        <v>491</v>
      </c>
      <c r="B319" s="1" t="s">
        <v>466</v>
      </c>
      <c r="C319" s="1" t="s">
        <v>465</v>
      </c>
      <c r="D319" s="1" t="s">
        <v>464</v>
      </c>
      <c r="E319" s="1" t="s">
        <v>413</v>
      </c>
      <c r="F319" s="70" t="s">
        <v>438</v>
      </c>
      <c r="G319" s="1">
        <v>1000</v>
      </c>
      <c r="H319" s="1" t="s">
        <v>460</v>
      </c>
    </row>
    <row r="320" spans="1:9" ht="89.25" x14ac:dyDescent="0.25">
      <c r="A320" s="155" t="s">
        <v>497</v>
      </c>
      <c r="B320" s="95" t="s">
        <v>484</v>
      </c>
      <c r="C320" s="95" t="s">
        <v>482</v>
      </c>
      <c r="D320" s="95" t="s">
        <v>483</v>
      </c>
      <c r="E320" s="95" t="s">
        <v>453</v>
      </c>
      <c r="F320" s="156" t="s">
        <v>450</v>
      </c>
      <c r="G320" s="95">
        <v>1000</v>
      </c>
      <c r="H320" s="95" t="s">
        <v>795</v>
      </c>
      <c r="I320" s="69" t="s">
        <v>13</v>
      </c>
    </row>
    <row r="321" spans="1:9" ht="89.25" x14ac:dyDescent="0.25">
      <c r="A321" s="94" t="s">
        <v>489</v>
      </c>
      <c r="B321" s="1" t="s">
        <v>499</v>
      </c>
      <c r="C321" s="1" t="s">
        <v>455</v>
      </c>
      <c r="D321" s="1" t="s">
        <v>456</v>
      </c>
      <c r="E321" s="1" t="s">
        <v>269</v>
      </c>
      <c r="F321" s="70" t="s">
        <v>432</v>
      </c>
      <c r="G321" s="1">
        <v>2000</v>
      </c>
      <c r="H321" s="1" t="s">
        <v>454</v>
      </c>
    </row>
    <row r="322" spans="1:9" ht="63.75" x14ac:dyDescent="0.25">
      <c r="A322" s="94" t="s">
        <v>493</v>
      </c>
      <c r="B322" s="1" t="s">
        <v>471</v>
      </c>
      <c r="C322" s="1" t="s">
        <v>470</v>
      </c>
      <c r="D322" s="1" t="s">
        <v>469</v>
      </c>
      <c r="E322" s="1" t="s">
        <v>15</v>
      </c>
      <c r="F322" s="70" t="s">
        <v>440</v>
      </c>
      <c r="G322" s="1">
        <v>2000</v>
      </c>
      <c r="H322" s="1" t="s">
        <v>467</v>
      </c>
    </row>
    <row r="323" spans="1:9" ht="63.75" x14ac:dyDescent="0.25">
      <c r="A323" s="94" t="s">
        <v>493</v>
      </c>
      <c r="B323" s="1" t="s">
        <v>471</v>
      </c>
      <c r="C323" s="1" t="s">
        <v>468</v>
      </c>
      <c r="D323" s="1" t="s">
        <v>472</v>
      </c>
      <c r="E323" s="1" t="s">
        <v>15</v>
      </c>
      <c r="F323" s="70" t="s">
        <v>442</v>
      </c>
      <c r="G323" s="1">
        <v>2000</v>
      </c>
      <c r="H323" s="1" t="s">
        <v>467</v>
      </c>
    </row>
    <row r="324" spans="1:9" x14ac:dyDescent="0.25">
      <c r="A324" s="98" t="s">
        <v>13</v>
      </c>
      <c r="B324" s="91" t="s">
        <v>741</v>
      </c>
      <c r="C324" s="91"/>
      <c r="D324" s="91"/>
      <c r="E324" s="84"/>
      <c r="F324" s="84"/>
      <c r="G324" s="84"/>
      <c r="H324" s="84"/>
    </row>
    <row r="325" spans="1:9" ht="102" x14ac:dyDescent="0.2">
      <c r="A325" s="191" t="s">
        <v>490</v>
      </c>
      <c r="B325" s="95" t="s">
        <v>494</v>
      </c>
      <c r="C325" s="95" t="s">
        <v>480</v>
      </c>
      <c r="D325" s="95" t="s">
        <v>481</v>
      </c>
      <c r="E325" s="95" t="s">
        <v>17</v>
      </c>
      <c r="F325" s="156" t="s">
        <v>447</v>
      </c>
      <c r="G325" s="95">
        <v>5000</v>
      </c>
      <c r="H325" s="95" t="s">
        <v>899</v>
      </c>
    </row>
    <row r="326" spans="1:9" ht="102" x14ac:dyDescent="0.2">
      <c r="A326" s="191" t="s">
        <v>490</v>
      </c>
      <c r="B326" s="95" t="s">
        <v>459</v>
      </c>
      <c r="C326" s="95" t="s">
        <v>457</v>
      </c>
      <c r="D326" s="95" t="s">
        <v>458</v>
      </c>
      <c r="E326" s="95" t="s">
        <v>269</v>
      </c>
      <c r="F326" s="156" t="s">
        <v>433</v>
      </c>
      <c r="G326" s="95">
        <v>5000</v>
      </c>
      <c r="H326" s="95" t="s">
        <v>898</v>
      </c>
    </row>
    <row r="327" spans="1:9" ht="76.5" x14ac:dyDescent="0.2">
      <c r="A327" s="120" t="s">
        <v>495</v>
      </c>
      <c r="B327" s="1" t="s">
        <v>479</v>
      </c>
      <c r="C327" s="1" t="s">
        <v>477</v>
      </c>
      <c r="D327" s="1" t="s">
        <v>478</v>
      </c>
      <c r="E327" s="1" t="s">
        <v>17</v>
      </c>
      <c r="F327" s="70" t="s">
        <v>445</v>
      </c>
      <c r="G327" s="1">
        <v>5000</v>
      </c>
      <c r="H327" s="1" t="s">
        <v>467</v>
      </c>
    </row>
    <row r="328" spans="1:9" ht="204" x14ac:dyDescent="0.2">
      <c r="A328" s="121" t="s">
        <v>492</v>
      </c>
      <c r="B328" s="1" t="s">
        <v>463</v>
      </c>
      <c r="C328" s="1" t="s">
        <v>461</v>
      </c>
      <c r="D328" s="1" t="s">
        <v>462</v>
      </c>
      <c r="E328" s="1" t="s">
        <v>413</v>
      </c>
      <c r="F328" s="70" t="s">
        <v>435</v>
      </c>
      <c r="G328" s="1">
        <v>5000</v>
      </c>
      <c r="H328" s="1" t="s">
        <v>460</v>
      </c>
    </row>
    <row r="329" spans="1:9" ht="76.5" x14ac:dyDescent="0.25">
      <c r="A329" s="94" t="s">
        <v>498</v>
      </c>
      <c r="B329" s="1" t="s">
        <v>488</v>
      </c>
      <c r="C329" s="1" t="s">
        <v>486</v>
      </c>
      <c r="D329" s="1" t="s">
        <v>487</v>
      </c>
      <c r="E329" s="1" t="s">
        <v>453</v>
      </c>
      <c r="F329" s="70" t="s">
        <v>452</v>
      </c>
      <c r="G329" s="1">
        <v>10000</v>
      </c>
      <c r="H329" s="1" t="s">
        <v>485</v>
      </c>
      <c r="I329" s="69"/>
    </row>
    <row r="330" spans="1:9" ht="51" x14ac:dyDescent="0.2">
      <c r="A330" s="121" t="s">
        <v>491</v>
      </c>
      <c r="B330" s="1" t="s">
        <v>466</v>
      </c>
      <c r="C330" s="1" t="s">
        <v>465</v>
      </c>
      <c r="D330" s="1" t="s">
        <v>464</v>
      </c>
      <c r="E330" s="1" t="s">
        <v>413</v>
      </c>
      <c r="F330" s="70" t="s">
        <v>437</v>
      </c>
      <c r="G330" s="1">
        <v>5000</v>
      </c>
      <c r="H330" s="1" t="s">
        <v>460</v>
      </c>
    </row>
    <row r="331" spans="1:9" ht="89.25" x14ac:dyDescent="0.25">
      <c r="A331" s="155" t="s">
        <v>497</v>
      </c>
      <c r="B331" s="95" t="s">
        <v>484</v>
      </c>
      <c r="C331" s="95" t="s">
        <v>482</v>
      </c>
      <c r="D331" s="95" t="s">
        <v>483</v>
      </c>
      <c r="E331" s="95" t="s">
        <v>453</v>
      </c>
      <c r="F331" s="156" t="s">
        <v>449</v>
      </c>
      <c r="G331" s="95">
        <v>5000</v>
      </c>
      <c r="H331" s="95" t="s">
        <v>795</v>
      </c>
      <c r="I331" s="69" t="s">
        <v>13</v>
      </c>
    </row>
    <row r="332" spans="1:9" ht="63.75" x14ac:dyDescent="0.25">
      <c r="A332" s="94" t="s">
        <v>493</v>
      </c>
      <c r="B332" s="1" t="s">
        <v>471</v>
      </c>
      <c r="C332" s="1" t="s">
        <v>470</v>
      </c>
      <c r="D332" s="1" t="s">
        <v>469</v>
      </c>
      <c r="E332" s="1" t="s">
        <v>15</v>
      </c>
      <c r="F332" s="70" t="s">
        <v>439</v>
      </c>
      <c r="G332" s="1">
        <v>6000</v>
      </c>
      <c r="H332" s="1" t="s">
        <v>467</v>
      </c>
    </row>
    <row r="333" spans="1:9" ht="63.75" x14ac:dyDescent="0.25">
      <c r="A333" s="94" t="s">
        <v>493</v>
      </c>
      <c r="B333" s="1" t="s">
        <v>471</v>
      </c>
      <c r="C333" s="1" t="s">
        <v>468</v>
      </c>
      <c r="D333" s="1" t="s">
        <v>472</v>
      </c>
      <c r="E333" s="1" t="s">
        <v>15</v>
      </c>
      <c r="F333" s="70" t="s">
        <v>441</v>
      </c>
      <c r="G333" s="1">
        <v>6000</v>
      </c>
      <c r="H333" s="1" t="s">
        <v>467</v>
      </c>
    </row>
    <row r="334" spans="1:9" ht="76.5" x14ac:dyDescent="0.2">
      <c r="A334" s="120" t="s">
        <v>496</v>
      </c>
      <c r="B334" s="1" t="s">
        <v>476</v>
      </c>
      <c r="C334" s="1" t="s">
        <v>473</v>
      </c>
      <c r="D334" s="1" t="s">
        <v>475</v>
      </c>
      <c r="E334" s="1" t="s">
        <v>14</v>
      </c>
      <c r="F334" s="70" t="s">
        <v>443</v>
      </c>
      <c r="G334" s="1">
        <v>5000</v>
      </c>
      <c r="H334" s="1" t="s">
        <v>467</v>
      </c>
    </row>
    <row r="335" spans="1:9" ht="76.5" x14ac:dyDescent="0.2">
      <c r="A335" s="120" t="s">
        <v>496</v>
      </c>
      <c r="B335" s="1" t="s">
        <v>476</v>
      </c>
      <c r="C335" s="1" t="s">
        <v>473</v>
      </c>
      <c r="D335" s="1" t="s">
        <v>475</v>
      </c>
      <c r="E335" s="1" t="s">
        <v>14</v>
      </c>
      <c r="F335" s="70" t="s">
        <v>444</v>
      </c>
      <c r="G335" s="1">
        <v>5000</v>
      </c>
      <c r="H335" s="1" t="s">
        <v>467</v>
      </c>
    </row>
    <row r="336" spans="1:9" ht="89.25" x14ac:dyDescent="0.25">
      <c r="A336" s="94" t="s">
        <v>489</v>
      </c>
      <c r="B336" s="1" t="s">
        <v>499</v>
      </c>
      <c r="C336" s="1" t="s">
        <v>455</v>
      </c>
      <c r="D336" s="1" t="s">
        <v>456</v>
      </c>
      <c r="E336" s="1" t="s">
        <v>269</v>
      </c>
      <c r="F336" s="70" t="s">
        <v>431</v>
      </c>
      <c r="G336" s="1">
        <v>5000</v>
      </c>
      <c r="H336" s="1" t="s">
        <v>454</v>
      </c>
    </row>
    <row r="337" spans="1:9" x14ac:dyDescent="0.25">
      <c r="A337" s="68" t="s">
        <v>13</v>
      </c>
      <c r="F337" s="69"/>
    </row>
    <row r="338" spans="1:9" ht="38.25" x14ac:dyDescent="0.25">
      <c r="A338" s="137" t="s">
        <v>13</v>
      </c>
      <c r="B338" s="140" t="s">
        <v>620</v>
      </c>
      <c r="C338" s="138"/>
      <c r="D338" s="138"/>
      <c r="E338" s="127"/>
      <c r="F338" s="127"/>
      <c r="G338" s="127"/>
      <c r="H338" s="139"/>
    </row>
    <row r="339" spans="1:9" ht="102" x14ac:dyDescent="0.25">
      <c r="A339" s="1" t="s">
        <v>748</v>
      </c>
      <c r="B339" s="1" t="s">
        <v>622</v>
      </c>
      <c r="C339" s="1" t="s">
        <v>624</v>
      </c>
      <c r="D339" s="1" t="s">
        <v>623</v>
      </c>
      <c r="E339" s="1" t="s">
        <v>269</v>
      </c>
      <c r="F339" s="70" t="s">
        <v>755</v>
      </c>
      <c r="G339" s="1">
        <v>900</v>
      </c>
      <c r="H339" s="1"/>
    </row>
    <row r="340" spans="1:9" ht="102" x14ac:dyDescent="0.25">
      <c r="A340" s="126" t="s">
        <v>748</v>
      </c>
      <c r="B340" s="126" t="s">
        <v>622</v>
      </c>
      <c r="C340" s="126" t="s">
        <v>624</v>
      </c>
      <c r="D340" s="126" t="s">
        <v>623</v>
      </c>
      <c r="E340" s="126" t="s">
        <v>269</v>
      </c>
      <c r="F340" s="152" t="s">
        <v>756</v>
      </c>
      <c r="G340" s="126">
        <v>40</v>
      </c>
      <c r="H340" s="126"/>
    </row>
    <row r="341" spans="1:9" ht="102" x14ac:dyDescent="0.25">
      <c r="A341" s="1" t="s">
        <v>748</v>
      </c>
      <c r="B341" s="1" t="s">
        <v>622</v>
      </c>
      <c r="C341" s="1" t="s">
        <v>624</v>
      </c>
      <c r="D341" s="1" t="s">
        <v>623</v>
      </c>
      <c r="E341" s="1" t="s">
        <v>269</v>
      </c>
      <c r="F341" s="70" t="s">
        <v>755</v>
      </c>
      <c r="G341" s="1">
        <v>900</v>
      </c>
      <c r="H341" s="1" t="s">
        <v>885</v>
      </c>
    </row>
    <row r="342" spans="1:9" ht="51" x14ac:dyDescent="0.25">
      <c r="A342" s="82" t="s">
        <v>748</v>
      </c>
      <c r="B342" s="82" t="s">
        <v>627</v>
      </c>
      <c r="C342" s="82" t="s">
        <v>628</v>
      </c>
      <c r="D342" s="82" t="s">
        <v>628</v>
      </c>
      <c r="E342" s="82" t="s">
        <v>453</v>
      </c>
      <c r="F342" s="178" t="s">
        <v>23</v>
      </c>
      <c r="G342" s="82">
        <v>1000</v>
      </c>
      <c r="H342" s="82" t="s">
        <v>629</v>
      </c>
      <c r="I342" s="69"/>
    </row>
    <row r="343" spans="1:9" ht="76.5" x14ac:dyDescent="0.25">
      <c r="A343" s="126" t="s">
        <v>748</v>
      </c>
      <c r="B343" s="126" t="s">
        <v>625</v>
      </c>
      <c r="C343" s="126" t="s">
        <v>626</v>
      </c>
      <c r="D343" s="126" t="s">
        <v>626</v>
      </c>
      <c r="E343" s="126" t="s">
        <v>15</v>
      </c>
      <c r="F343" s="152" t="s">
        <v>621</v>
      </c>
      <c r="G343" s="126">
        <v>160</v>
      </c>
      <c r="H343" s="126"/>
    </row>
    <row r="344" spans="1:9" ht="51" x14ac:dyDescent="0.25">
      <c r="A344" s="1" t="s">
        <v>748</v>
      </c>
      <c r="B344" s="1" t="s">
        <v>627</v>
      </c>
      <c r="C344" s="1" t="s">
        <v>628</v>
      </c>
      <c r="D344" s="1" t="s">
        <v>628</v>
      </c>
      <c r="E344" s="1" t="s">
        <v>119</v>
      </c>
      <c r="F344" s="70" t="s">
        <v>23</v>
      </c>
      <c r="G344" s="1">
        <v>1000</v>
      </c>
      <c r="H344" s="1" t="s">
        <v>885</v>
      </c>
      <c r="I344" s="69"/>
    </row>
    <row r="345" spans="1:9" ht="51" x14ac:dyDescent="0.25">
      <c r="A345" s="1" t="s">
        <v>748</v>
      </c>
      <c r="B345" s="1" t="s">
        <v>627</v>
      </c>
      <c r="C345" s="1" t="s">
        <v>628</v>
      </c>
      <c r="D345" s="1" t="s">
        <v>628</v>
      </c>
      <c r="E345" s="1" t="s">
        <v>119</v>
      </c>
      <c r="F345" s="70" t="s">
        <v>118</v>
      </c>
      <c r="G345" s="1">
        <v>40</v>
      </c>
      <c r="H345" s="1" t="s">
        <v>886</v>
      </c>
      <c r="I345" s="69"/>
    </row>
    <row r="346" spans="1:9" ht="51" x14ac:dyDescent="0.25">
      <c r="A346" s="82" t="s">
        <v>748</v>
      </c>
      <c r="B346" s="82" t="s">
        <v>627</v>
      </c>
      <c r="C346" s="82" t="s">
        <v>628</v>
      </c>
      <c r="D346" s="82" t="s">
        <v>628</v>
      </c>
      <c r="E346" s="82" t="s">
        <v>453</v>
      </c>
      <c r="F346" s="178" t="s">
        <v>118</v>
      </c>
      <c r="G346" s="82">
        <v>40</v>
      </c>
      <c r="H346" s="82" t="s">
        <v>630</v>
      </c>
      <c r="I346" s="69"/>
    </row>
    <row r="347" spans="1:9" x14ac:dyDescent="0.25">
      <c r="A347" s="68" t="s">
        <v>13</v>
      </c>
      <c r="F347" s="69"/>
    </row>
    <row r="348" spans="1:9" ht="51" x14ac:dyDescent="0.25">
      <c r="A348" s="160" t="s">
        <v>13</v>
      </c>
      <c r="B348" s="161" t="s">
        <v>683</v>
      </c>
      <c r="C348" s="162"/>
      <c r="D348" s="162"/>
      <c r="E348" s="127"/>
      <c r="F348" s="127"/>
      <c r="G348" s="127"/>
      <c r="H348" s="163"/>
    </row>
    <row r="349" spans="1:9" ht="38.25" x14ac:dyDescent="0.25">
      <c r="A349" s="1" t="s">
        <v>749</v>
      </c>
      <c r="B349" s="1" t="s">
        <v>684</v>
      </c>
      <c r="C349" s="1" t="s">
        <v>685</v>
      </c>
      <c r="D349" s="1" t="s">
        <v>686</v>
      </c>
      <c r="E349" s="1" t="s">
        <v>15</v>
      </c>
      <c r="F349" s="70" t="s">
        <v>687</v>
      </c>
      <c r="G349" s="1">
        <v>300</v>
      </c>
      <c r="H349" s="1"/>
    </row>
    <row r="350" spans="1:9" ht="38.25" x14ac:dyDescent="0.25">
      <c r="A350" s="183" t="s">
        <v>749</v>
      </c>
      <c r="B350" s="82" t="s">
        <v>684</v>
      </c>
      <c r="C350" s="82" t="s">
        <v>685</v>
      </c>
      <c r="D350" s="82" t="s">
        <v>686</v>
      </c>
      <c r="E350" s="82" t="s">
        <v>15</v>
      </c>
      <c r="F350" s="178" t="s">
        <v>687</v>
      </c>
      <c r="G350" s="82">
        <v>300</v>
      </c>
      <c r="H350" s="82"/>
    </row>
    <row r="351" spans="1:9" ht="15" x14ac:dyDescent="0.25">
      <c r="A351" s="92"/>
      <c r="B351" s="1"/>
      <c r="C351" s="1"/>
      <c r="D351" s="1"/>
      <c r="E351" s="1"/>
      <c r="F351" s="70"/>
      <c r="G351" s="1"/>
      <c r="H351" s="1"/>
    </row>
    <row r="352" spans="1:9" ht="25.5" x14ac:dyDescent="0.25">
      <c r="A352" s="137" t="s">
        <v>13</v>
      </c>
      <c r="B352" s="140" t="s">
        <v>801</v>
      </c>
      <c r="C352" s="138"/>
      <c r="D352" s="138"/>
      <c r="E352" s="127"/>
      <c r="F352" s="127"/>
      <c r="G352" s="127"/>
      <c r="H352" s="139"/>
    </row>
    <row r="353" spans="1:9" s="69" customFormat="1" ht="101.25" customHeight="1" x14ac:dyDescent="0.25">
      <c r="A353" s="1" t="s">
        <v>20</v>
      </c>
      <c r="B353" s="1" t="s">
        <v>793</v>
      </c>
      <c r="C353" s="1" t="s">
        <v>513</v>
      </c>
      <c r="D353" s="1" t="s">
        <v>794</v>
      </c>
      <c r="E353" s="1" t="s">
        <v>453</v>
      </c>
      <c r="F353" s="1" t="s">
        <v>792</v>
      </c>
      <c r="G353" s="70">
        <v>1000</v>
      </c>
      <c r="H353" s="1"/>
    </row>
    <row r="354" spans="1:9" x14ac:dyDescent="0.25">
      <c r="A354" s="160" t="s">
        <v>13</v>
      </c>
      <c r="B354" s="161" t="s">
        <v>31</v>
      </c>
      <c r="C354" s="162"/>
      <c r="D354" s="162"/>
      <c r="E354" s="127"/>
      <c r="F354" s="127"/>
      <c r="G354" s="127"/>
      <c r="H354" s="163"/>
    </row>
    <row r="355" spans="1:9" s="69" customFormat="1" ht="57.75" customHeight="1" x14ac:dyDescent="0.25">
      <c r="A355" s="1" t="s">
        <v>31</v>
      </c>
      <c r="B355" s="1" t="s">
        <v>868</v>
      </c>
      <c r="C355" s="1" t="s">
        <v>870</v>
      </c>
      <c r="D355" s="1" t="s">
        <v>869</v>
      </c>
      <c r="E355" s="1" t="s">
        <v>15</v>
      </c>
      <c r="F355" s="1" t="s">
        <v>835</v>
      </c>
      <c r="G355" s="70">
        <v>250</v>
      </c>
      <c r="H355" s="1"/>
    </row>
    <row r="356" spans="1:9" ht="15.75" thickBot="1" x14ac:dyDescent="0.3">
      <c r="A356"/>
      <c r="E356" s="68" t="s">
        <v>13</v>
      </c>
      <c r="F356" s="69"/>
    </row>
    <row r="357" spans="1:9" ht="25.5" x14ac:dyDescent="0.25">
      <c r="A357" s="93" t="s">
        <v>13</v>
      </c>
      <c r="B357" s="110" t="s">
        <v>764</v>
      </c>
      <c r="C357" s="118"/>
      <c r="D357" s="118"/>
      <c r="E357" s="78" t="s">
        <v>13</v>
      </c>
      <c r="F357" s="78"/>
      <c r="G357" s="78"/>
      <c r="H357" s="78"/>
    </row>
    <row r="358" spans="1:9" s="69" customFormat="1" x14ac:dyDescent="0.25">
      <c r="A358" s="141"/>
      <c r="B358" s="148" t="s">
        <v>797</v>
      </c>
      <c r="C358" s="142"/>
      <c r="D358" s="142"/>
      <c r="E358" s="71"/>
      <c r="F358" s="143"/>
      <c r="G358" s="71"/>
      <c r="H358" s="71"/>
    </row>
    <row r="359" spans="1:9" ht="38.25" x14ac:dyDescent="0.2">
      <c r="A359" s="154" t="s">
        <v>786</v>
      </c>
      <c r="B359" s="1" t="s">
        <v>784</v>
      </c>
      <c r="C359" s="1" t="s">
        <v>785</v>
      </c>
      <c r="D359" s="1"/>
      <c r="E359" s="1" t="s">
        <v>14</v>
      </c>
      <c r="F359" s="1" t="s">
        <v>782</v>
      </c>
      <c r="G359" s="1">
        <v>2000</v>
      </c>
      <c r="H359" s="1"/>
    </row>
    <row r="360" spans="1:9" ht="120" x14ac:dyDescent="0.25">
      <c r="A360" s="153" t="s">
        <v>765</v>
      </c>
      <c r="B360" s="126" t="s">
        <v>769</v>
      </c>
      <c r="C360" s="68" t="s">
        <v>772</v>
      </c>
      <c r="D360" s="126" t="s">
        <v>13</v>
      </c>
      <c r="E360" s="126" t="s">
        <v>768</v>
      </c>
      <c r="F360" s="126" t="s">
        <v>766</v>
      </c>
      <c r="G360" s="126">
        <v>1000</v>
      </c>
      <c r="H360" s="126"/>
    </row>
    <row r="361" spans="1:9" ht="83.25" customHeight="1" x14ac:dyDescent="0.2">
      <c r="A361" s="154" t="s">
        <v>790</v>
      </c>
      <c r="B361" s="1" t="s">
        <v>789</v>
      </c>
      <c r="C361" s="1" t="s">
        <v>791</v>
      </c>
      <c r="D361" s="1"/>
      <c r="E361" s="1" t="s">
        <v>453</v>
      </c>
      <c r="F361" s="1" t="s">
        <v>787</v>
      </c>
      <c r="G361" s="1">
        <v>2000</v>
      </c>
      <c r="H361" s="1"/>
      <c r="I361" s="69"/>
    </row>
    <row r="362" spans="1:9" s="69" customFormat="1" x14ac:dyDescent="0.25">
      <c r="A362" s="141"/>
      <c r="B362" s="148" t="s">
        <v>740</v>
      </c>
      <c r="C362" s="142"/>
      <c r="D362" s="142"/>
      <c r="E362" s="71"/>
      <c r="F362" s="143"/>
      <c r="G362" s="71"/>
      <c r="H362" s="71"/>
    </row>
    <row r="363" spans="1:9" ht="38.25" x14ac:dyDescent="0.2">
      <c r="A363" s="154" t="s">
        <v>786</v>
      </c>
      <c r="B363" s="1" t="s">
        <v>784</v>
      </c>
      <c r="C363" s="1" t="s">
        <v>785</v>
      </c>
      <c r="D363" s="1"/>
      <c r="E363" s="1" t="s">
        <v>14</v>
      </c>
      <c r="F363" s="1" t="s">
        <v>783</v>
      </c>
      <c r="G363" s="1">
        <v>5000</v>
      </c>
      <c r="H363" s="1"/>
    </row>
    <row r="364" spans="1:9" ht="63.75" x14ac:dyDescent="0.2">
      <c r="A364" s="154" t="s">
        <v>790</v>
      </c>
      <c r="B364" s="1" t="s">
        <v>789</v>
      </c>
      <c r="C364" s="1" t="s">
        <v>800</v>
      </c>
      <c r="D364" s="1"/>
      <c r="E364" s="1" t="s">
        <v>453</v>
      </c>
      <c r="F364" s="1" t="s">
        <v>788</v>
      </c>
      <c r="G364" s="1">
        <v>5000</v>
      </c>
      <c r="H364" s="1"/>
      <c r="I364" s="69"/>
    </row>
    <row r="365" spans="1:9" ht="76.5" x14ac:dyDescent="0.25">
      <c r="A365" s="151" t="s">
        <v>773</v>
      </c>
      <c r="B365" s="1" t="s">
        <v>774</v>
      </c>
      <c r="C365" s="1" t="s">
        <v>775</v>
      </c>
      <c r="D365" s="1" t="s">
        <v>13</v>
      </c>
      <c r="E365" s="1" t="s">
        <v>15</v>
      </c>
      <c r="F365" s="1" t="s">
        <v>770</v>
      </c>
      <c r="G365" s="1">
        <v>6000</v>
      </c>
      <c r="H365" s="1" t="s">
        <v>771</v>
      </c>
    </row>
    <row r="366" spans="1:9" ht="120" x14ac:dyDescent="0.25">
      <c r="A366" s="151" t="s">
        <v>765</v>
      </c>
      <c r="B366" s="1" t="s">
        <v>769</v>
      </c>
      <c r="C366" s="1" t="s">
        <v>776</v>
      </c>
      <c r="D366" s="1" t="s">
        <v>13</v>
      </c>
      <c r="E366" s="1" t="s">
        <v>768</v>
      </c>
      <c r="F366" s="1" t="s">
        <v>767</v>
      </c>
      <c r="G366" s="1">
        <v>5000</v>
      </c>
      <c r="H366" s="1"/>
    </row>
    <row r="367" spans="1:9" s="69" customFormat="1" ht="13.5" thickBot="1" x14ac:dyDescent="0.3">
      <c r="A367" s="69" t="s">
        <v>13</v>
      </c>
      <c r="B367" s="68"/>
      <c r="C367" s="68"/>
      <c r="D367" s="68"/>
      <c r="E367" s="68" t="s">
        <v>13</v>
      </c>
      <c r="F367" s="68"/>
      <c r="G367" s="68"/>
      <c r="H367" s="68"/>
    </row>
    <row r="368" spans="1:9" ht="25.5" x14ac:dyDescent="0.25">
      <c r="A368" s="93" t="s">
        <v>13</v>
      </c>
      <c r="B368" s="110" t="s">
        <v>631</v>
      </c>
      <c r="C368" s="118"/>
      <c r="D368" s="118"/>
      <c r="E368" s="78" t="s">
        <v>13</v>
      </c>
      <c r="F368" s="78"/>
      <c r="G368" s="78"/>
      <c r="H368" s="78"/>
    </row>
    <row r="369" spans="1:10" s="69" customFormat="1" x14ac:dyDescent="0.25">
      <c r="A369" s="141"/>
      <c r="B369" s="148" t="s">
        <v>798</v>
      </c>
      <c r="C369" s="142"/>
      <c r="D369" s="142"/>
      <c r="E369" s="71" t="s">
        <v>13</v>
      </c>
      <c r="F369" s="143"/>
      <c r="G369" s="71"/>
      <c r="H369" s="71"/>
    </row>
    <row r="370" spans="1:10" ht="63.75" x14ac:dyDescent="0.25">
      <c r="A370" s="1"/>
      <c r="B370" s="150" t="s">
        <v>779</v>
      </c>
      <c r="C370" s="150" t="s">
        <v>780</v>
      </c>
      <c r="D370" s="150" t="s">
        <v>781</v>
      </c>
      <c r="E370" s="82" t="s">
        <v>14</v>
      </c>
      <c r="F370" s="150" t="s">
        <v>777</v>
      </c>
      <c r="G370" s="82">
        <v>2000</v>
      </c>
      <c r="H370" s="82" t="s">
        <v>757</v>
      </c>
    </row>
    <row r="371" spans="1:10" ht="76.5" x14ac:dyDescent="0.25">
      <c r="A371" s="1" t="s">
        <v>761</v>
      </c>
      <c r="B371" s="149" t="s">
        <v>762</v>
      </c>
      <c r="C371" s="150" t="s">
        <v>763</v>
      </c>
      <c r="D371" s="150" t="s">
        <v>487</v>
      </c>
      <c r="E371" s="82" t="s">
        <v>645</v>
      </c>
      <c r="F371" s="149" t="s">
        <v>759</v>
      </c>
      <c r="G371" s="82">
        <v>2000</v>
      </c>
      <c r="H371" s="82" t="s">
        <v>757</v>
      </c>
    </row>
    <row r="372" spans="1:10" s="69" customFormat="1" x14ac:dyDescent="0.25">
      <c r="A372" s="141"/>
      <c r="B372" s="148" t="s">
        <v>799</v>
      </c>
      <c r="C372" s="142"/>
      <c r="D372" s="142"/>
      <c r="E372" s="71" t="s">
        <v>13</v>
      </c>
      <c r="F372" s="143"/>
      <c r="G372" s="71"/>
      <c r="H372" s="71"/>
    </row>
    <row r="373" spans="1:10" ht="63.75" x14ac:dyDescent="0.25">
      <c r="A373" s="1"/>
      <c r="B373" s="150" t="s">
        <v>779</v>
      </c>
      <c r="C373" s="150" t="s">
        <v>780</v>
      </c>
      <c r="D373" s="150" t="s">
        <v>781</v>
      </c>
      <c r="E373" s="82" t="s">
        <v>14</v>
      </c>
      <c r="F373" s="150" t="s">
        <v>778</v>
      </c>
      <c r="G373" s="82">
        <v>5000</v>
      </c>
      <c r="H373" s="82" t="s">
        <v>757</v>
      </c>
    </row>
    <row r="374" spans="1:10" ht="76.5" x14ac:dyDescent="0.25">
      <c r="A374" s="1" t="s">
        <v>761</v>
      </c>
      <c r="B374" s="150" t="s">
        <v>762</v>
      </c>
      <c r="C374" s="150" t="s">
        <v>763</v>
      </c>
      <c r="D374" s="150" t="s">
        <v>487</v>
      </c>
      <c r="E374" s="82" t="s">
        <v>645</v>
      </c>
      <c r="F374" s="149" t="s">
        <v>760</v>
      </c>
      <c r="G374" s="82">
        <v>5000</v>
      </c>
      <c r="H374" s="82" t="s">
        <v>757</v>
      </c>
    </row>
    <row r="375" spans="1:10" s="69" customFormat="1" x14ac:dyDescent="0.25">
      <c r="A375" s="141" t="s">
        <v>13</v>
      </c>
      <c r="B375" s="148" t="s">
        <v>744</v>
      </c>
      <c r="C375" s="142"/>
      <c r="D375" s="142"/>
      <c r="E375" s="71" t="s">
        <v>13</v>
      </c>
      <c r="F375" s="143"/>
      <c r="G375" s="71"/>
      <c r="H375" s="71"/>
    </row>
    <row r="376" spans="1:10" ht="89.25" x14ac:dyDescent="0.25">
      <c r="A376" s="1" t="s">
        <v>750</v>
      </c>
      <c r="B376" s="101" t="s">
        <v>663</v>
      </c>
      <c r="C376" s="101" t="s">
        <v>664</v>
      </c>
      <c r="D376" s="101"/>
      <c r="E376" s="1" t="s">
        <v>453</v>
      </c>
      <c r="F376" s="1" t="s">
        <v>641</v>
      </c>
      <c r="G376" s="1">
        <v>2000</v>
      </c>
      <c r="H376" s="1"/>
      <c r="I376" s="69"/>
    </row>
    <row r="377" spans="1:10" ht="51" x14ac:dyDescent="0.25">
      <c r="A377" s="1" t="s">
        <v>750</v>
      </c>
      <c r="B377" s="101" t="s">
        <v>658</v>
      </c>
      <c r="C377" s="101" t="s">
        <v>659</v>
      </c>
      <c r="D377" s="101" t="s">
        <v>660</v>
      </c>
      <c r="E377" s="1" t="s">
        <v>24</v>
      </c>
      <c r="F377" s="1" t="s">
        <v>639</v>
      </c>
      <c r="G377" s="1">
        <v>1000</v>
      </c>
      <c r="H377" s="1"/>
    </row>
    <row r="378" spans="1:10" ht="76.5" x14ac:dyDescent="0.25">
      <c r="A378" s="1" t="s">
        <v>750</v>
      </c>
      <c r="B378" s="101" t="s">
        <v>646</v>
      </c>
      <c r="C378" s="101" t="s">
        <v>461</v>
      </c>
      <c r="D378" s="101" t="s">
        <v>487</v>
      </c>
      <c r="E378" s="1" t="s">
        <v>269</v>
      </c>
      <c r="F378" s="1" t="s">
        <v>633</v>
      </c>
      <c r="G378" s="1">
        <v>2000</v>
      </c>
      <c r="H378" s="1" t="s">
        <v>454</v>
      </c>
    </row>
    <row r="379" spans="1:10" ht="89.25" x14ac:dyDescent="0.25">
      <c r="A379" s="1" t="s">
        <v>750</v>
      </c>
      <c r="B379" s="101" t="s">
        <v>663</v>
      </c>
      <c r="C379" s="101" t="s">
        <v>664</v>
      </c>
      <c r="D379" s="101"/>
      <c r="E379" s="1" t="s">
        <v>453</v>
      </c>
      <c r="F379" s="1" t="s">
        <v>642</v>
      </c>
      <c r="G379" s="1">
        <v>1000</v>
      </c>
      <c r="H379" s="1"/>
      <c r="I379" s="69"/>
    </row>
    <row r="380" spans="1:10" s="69" customFormat="1" x14ac:dyDescent="0.25">
      <c r="A380" s="141" t="s">
        <v>13</v>
      </c>
      <c r="B380" s="148" t="s">
        <v>745</v>
      </c>
      <c r="C380" s="142"/>
      <c r="D380" s="142"/>
      <c r="E380" s="71" t="s">
        <v>13</v>
      </c>
      <c r="F380" s="143"/>
      <c r="G380" s="71"/>
      <c r="H380" s="71"/>
    </row>
    <row r="381" spans="1:10" ht="63.75" x14ac:dyDescent="0.25">
      <c r="A381" s="1" t="s">
        <v>750</v>
      </c>
      <c r="B381" s="101" t="s">
        <v>648</v>
      </c>
      <c r="C381" s="128" t="s">
        <v>649</v>
      </c>
      <c r="D381" s="101" t="s">
        <v>649</v>
      </c>
      <c r="E381" s="1" t="s">
        <v>645</v>
      </c>
      <c r="F381" s="1" t="s">
        <v>669</v>
      </c>
      <c r="G381" s="1">
        <v>5000</v>
      </c>
      <c r="H381" s="1"/>
      <c r="I381" s="68" t="s">
        <v>893</v>
      </c>
      <c r="J381" s="68" t="e">
        <f>1000*0.03*#REF!/G381</f>
        <v>#REF!</v>
      </c>
    </row>
    <row r="382" spans="1:10" ht="89.25" x14ac:dyDescent="0.25">
      <c r="A382" s="126" t="s">
        <v>750</v>
      </c>
      <c r="B382" s="171" t="s">
        <v>663</v>
      </c>
      <c r="C382" s="171" t="s">
        <v>664</v>
      </c>
      <c r="D382" s="171"/>
      <c r="E382" s="126" t="s">
        <v>453</v>
      </c>
      <c r="F382" s="126" t="s">
        <v>640</v>
      </c>
      <c r="G382" s="126">
        <v>5000</v>
      </c>
      <c r="H382" s="126" t="s">
        <v>665</v>
      </c>
    </row>
    <row r="383" spans="1:10" ht="127.5" x14ac:dyDescent="0.25">
      <c r="A383" s="126" t="s">
        <v>750</v>
      </c>
      <c r="B383" s="101" t="s">
        <v>873</v>
      </c>
      <c r="C383" s="101" t="s">
        <v>871</v>
      </c>
      <c r="D383" s="101" t="s">
        <v>872</v>
      </c>
      <c r="E383" s="1" t="s">
        <v>892</v>
      </c>
      <c r="F383" s="1" t="s">
        <v>828</v>
      </c>
      <c r="G383" s="1">
        <v>5000</v>
      </c>
      <c r="H383" s="1" t="s">
        <v>890</v>
      </c>
      <c r="I383" s="68" t="s">
        <v>893</v>
      </c>
      <c r="J383" s="68" t="e">
        <f>1000*0.01*#REF!/G383</f>
        <v>#REF!</v>
      </c>
    </row>
    <row r="384" spans="1:10" ht="51" x14ac:dyDescent="0.25">
      <c r="A384" s="82" t="s">
        <v>750</v>
      </c>
      <c r="B384" s="180" t="s">
        <v>658</v>
      </c>
      <c r="C384" s="180" t="s">
        <v>659</v>
      </c>
      <c r="D384" s="180" t="s">
        <v>660</v>
      </c>
      <c r="E384" s="82" t="s">
        <v>24</v>
      </c>
      <c r="F384" s="82" t="s">
        <v>638</v>
      </c>
      <c r="G384" s="82">
        <v>5000</v>
      </c>
      <c r="H384" s="82"/>
      <c r="I384" s="68" t="s">
        <v>894</v>
      </c>
      <c r="J384" s="68" t="e">
        <f>1000*0.01*#REF!/G384</f>
        <v>#REF!</v>
      </c>
    </row>
    <row r="385" spans="1:12" ht="76.5" x14ac:dyDescent="0.25">
      <c r="A385" s="126" t="s">
        <v>750</v>
      </c>
      <c r="B385" s="171" t="s">
        <v>646</v>
      </c>
      <c r="C385" s="171" t="s">
        <v>461</v>
      </c>
      <c r="D385" s="171" t="s">
        <v>487</v>
      </c>
      <c r="E385" s="126" t="s">
        <v>269</v>
      </c>
      <c r="F385" s="126" t="s">
        <v>632</v>
      </c>
      <c r="G385" s="126">
        <v>5000</v>
      </c>
      <c r="H385" s="126" t="s">
        <v>454</v>
      </c>
      <c r="I385" s="68" t="s">
        <v>896</v>
      </c>
      <c r="J385" s="68" t="e">
        <f>1000*0.02*#REF!/G385</f>
        <v>#REF!</v>
      </c>
      <c r="K385" s="68" t="s">
        <v>897</v>
      </c>
      <c r="L385" s="68" t="e">
        <f>1000*0.0075*#REF!/G385</f>
        <v>#REF!</v>
      </c>
    </row>
    <row r="386" spans="1:12" ht="76.5" x14ac:dyDescent="0.25">
      <c r="A386" s="1" t="s">
        <v>750</v>
      </c>
      <c r="B386" s="101" t="s">
        <v>646</v>
      </c>
      <c r="C386" s="101" t="s">
        <v>461</v>
      </c>
      <c r="D386" s="101" t="s">
        <v>487</v>
      </c>
      <c r="E386" s="1" t="s">
        <v>269</v>
      </c>
      <c r="F386" s="1" t="s">
        <v>632</v>
      </c>
      <c r="G386" s="1">
        <v>5000</v>
      </c>
      <c r="H386" s="1" t="s">
        <v>890</v>
      </c>
      <c r="I386" s="68" t="s">
        <v>896</v>
      </c>
      <c r="J386" s="68" t="e">
        <f>1000*0.02*#REF!/G386</f>
        <v>#REF!</v>
      </c>
      <c r="K386" s="68" t="s">
        <v>897</v>
      </c>
      <c r="L386" s="68" t="e">
        <f>1000*0.0075*#REF!/G386</f>
        <v>#REF!</v>
      </c>
    </row>
    <row r="387" spans="1:12" ht="102" x14ac:dyDescent="0.25">
      <c r="A387" s="1" t="s">
        <v>750</v>
      </c>
      <c r="B387" s="101" t="s">
        <v>852</v>
      </c>
      <c r="C387" s="101" t="s">
        <v>851</v>
      </c>
      <c r="D387" s="101" t="s">
        <v>850</v>
      </c>
      <c r="E387" s="1" t="s">
        <v>269</v>
      </c>
      <c r="F387" s="1" t="s">
        <v>819</v>
      </c>
      <c r="G387" s="1">
        <v>5000</v>
      </c>
      <c r="H387" s="1" t="s">
        <v>890</v>
      </c>
      <c r="I387" s="68" t="s">
        <v>893</v>
      </c>
      <c r="J387" s="68" t="e">
        <f>1000*0.03*#REF!/G387</f>
        <v>#REF!</v>
      </c>
      <c r="K387" s="68" t="s">
        <v>895</v>
      </c>
      <c r="L387" s="68" t="e">
        <f>1000*0.015*#REF!/G387</f>
        <v>#REF!</v>
      </c>
    </row>
    <row r="388" spans="1:12" s="69" customFormat="1" x14ac:dyDescent="0.25">
      <c r="A388" s="184" t="s">
        <v>13</v>
      </c>
      <c r="B388" s="185" t="s">
        <v>746</v>
      </c>
      <c r="C388" s="186"/>
      <c r="D388" s="186"/>
      <c r="E388" s="76" t="s">
        <v>13</v>
      </c>
      <c r="F388" s="187"/>
      <c r="G388" s="76"/>
      <c r="H388" s="76"/>
    </row>
    <row r="389" spans="1:12" ht="76.5" x14ac:dyDescent="0.25">
      <c r="A389" s="126" t="s">
        <v>751</v>
      </c>
      <c r="B389" s="171" t="s">
        <v>652</v>
      </c>
      <c r="C389" s="175" t="s">
        <v>654</v>
      </c>
      <c r="D389" s="171" t="s">
        <v>655</v>
      </c>
      <c r="E389" s="126" t="s">
        <v>15</v>
      </c>
      <c r="F389" s="126" t="s">
        <v>634</v>
      </c>
      <c r="G389" s="126">
        <v>6000</v>
      </c>
      <c r="H389" s="126" t="s">
        <v>653</v>
      </c>
    </row>
    <row r="390" spans="1:12" ht="76.5" x14ac:dyDescent="0.25">
      <c r="A390" s="1" t="s">
        <v>751</v>
      </c>
      <c r="B390" s="101" t="s">
        <v>652</v>
      </c>
      <c r="C390" s="128" t="s">
        <v>654</v>
      </c>
      <c r="D390" s="101" t="s">
        <v>655</v>
      </c>
      <c r="E390" s="1" t="s">
        <v>15</v>
      </c>
      <c r="F390" s="1" t="s">
        <v>634</v>
      </c>
      <c r="G390" s="1">
        <v>6000</v>
      </c>
      <c r="H390" s="1" t="s">
        <v>891</v>
      </c>
    </row>
    <row r="391" spans="1:12" ht="76.5" x14ac:dyDescent="0.25">
      <c r="A391" s="1" t="s">
        <v>751</v>
      </c>
      <c r="B391" s="101" t="s">
        <v>652</v>
      </c>
      <c r="C391" s="128" t="s">
        <v>654</v>
      </c>
      <c r="D391" s="101" t="s">
        <v>655</v>
      </c>
      <c r="E391" s="1" t="s">
        <v>15</v>
      </c>
      <c r="F391" s="1" t="s">
        <v>635</v>
      </c>
      <c r="G391" s="1">
        <v>1500</v>
      </c>
      <c r="H391" s="1" t="s">
        <v>891</v>
      </c>
    </row>
    <row r="392" spans="1:12" ht="77.25" thickBot="1" x14ac:dyDescent="0.3">
      <c r="A392" s="82" t="s">
        <v>751</v>
      </c>
      <c r="B392" s="180" t="s">
        <v>652</v>
      </c>
      <c r="C392" s="188" t="s">
        <v>654</v>
      </c>
      <c r="D392" s="180" t="s">
        <v>655</v>
      </c>
      <c r="E392" s="82" t="s">
        <v>15</v>
      </c>
      <c r="F392" s="82" t="s">
        <v>635</v>
      </c>
      <c r="G392" s="82">
        <v>1500</v>
      </c>
      <c r="H392" s="82"/>
    </row>
    <row r="393" spans="1:12" x14ac:dyDescent="0.25">
      <c r="A393" s="144" t="s">
        <v>13</v>
      </c>
      <c r="B393" s="145" t="s">
        <v>743</v>
      </c>
      <c r="C393" s="146"/>
      <c r="D393" s="146"/>
      <c r="E393" s="147" t="s">
        <v>13</v>
      </c>
      <c r="F393" s="147"/>
      <c r="G393" s="147"/>
      <c r="H393" s="147"/>
    </row>
    <row r="394" spans="1:12" ht="38.25" x14ac:dyDescent="0.25">
      <c r="A394" s="1" t="s">
        <v>752</v>
      </c>
      <c r="B394" s="101" t="s">
        <v>647</v>
      </c>
      <c r="C394" s="101"/>
      <c r="D394" s="101"/>
      <c r="E394" s="1" t="s">
        <v>269</v>
      </c>
      <c r="F394" s="1" t="s">
        <v>110</v>
      </c>
      <c r="G394" s="1">
        <v>2000</v>
      </c>
      <c r="H394" s="1" t="s">
        <v>454</v>
      </c>
    </row>
    <row r="395" spans="1:12" ht="38.25" x14ac:dyDescent="0.25">
      <c r="A395" s="1" t="s">
        <v>752</v>
      </c>
      <c r="B395" s="101" t="s">
        <v>656</v>
      </c>
      <c r="C395" s="101" t="s">
        <v>657</v>
      </c>
      <c r="D395" s="101"/>
      <c r="E395" s="1" t="s">
        <v>15</v>
      </c>
      <c r="F395" s="1" t="s">
        <v>637</v>
      </c>
      <c r="G395" s="1">
        <v>1000</v>
      </c>
      <c r="H395" s="1"/>
    </row>
    <row r="396" spans="1:12" ht="51.75" thickBot="1" x14ac:dyDescent="0.3">
      <c r="A396" s="1" t="s">
        <v>752</v>
      </c>
      <c r="B396" s="101" t="s">
        <v>666</v>
      </c>
      <c r="C396" s="101" t="s">
        <v>667</v>
      </c>
      <c r="D396" s="101"/>
      <c r="E396" s="1" t="s">
        <v>453</v>
      </c>
      <c r="F396" s="1" t="s">
        <v>644</v>
      </c>
      <c r="G396" s="1">
        <v>1000</v>
      </c>
      <c r="H396" s="1" t="s">
        <v>668</v>
      </c>
      <c r="I396" s="69"/>
    </row>
    <row r="397" spans="1:12" x14ac:dyDescent="0.25">
      <c r="A397" s="144" t="s">
        <v>13</v>
      </c>
      <c r="B397" s="145" t="s">
        <v>742</v>
      </c>
      <c r="C397" s="146"/>
      <c r="D397" s="146"/>
      <c r="E397" s="147" t="s">
        <v>13</v>
      </c>
      <c r="F397" s="147"/>
      <c r="G397" s="147"/>
      <c r="H397" s="147"/>
    </row>
    <row r="398" spans="1:12" ht="51" x14ac:dyDescent="0.25">
      <c r="A398" s="126" t="s">
        <v>752</v>
      </c>
      <c r="B398" s="171" t="s">
        <v>650</v>
      </c>
      <c r="C398" s="171" t="s">
        <v>651</v>
      </c>
      <c r="D398" s="171"/>
      <c r="E398" s="126" t="s">
        <v>645</v>
      </c>
      <c r="F398" s="126" t="s">
        <v>670</v>
      </c>
      <c r="G398" s="126">
        <v>5000</v>
      </c>
      <c r="H398" s="126"/>
    </row>
    <row r="399" spans="1:12" ht="51" x14ac:dyDescent="0.25">
      <c r="A399" s="1" t="s">
        <v>752</v>
      </c>
      <c r="B399" s="101" t="s">
        <v>647</v>
      </c>
      <c r="C399" s="101" t="s">
        <v>853</v>
      </c>
      <c r="D399" s="101"/>
      <c r="E399" s="1" t="s">
        <v>269</v>
      </c>
      <c r="F399" s="1" t="s">
        <v>820</v>
      </c>
      <c r="G399" s="1">
        <v>5000</v>
      </c>
      <c r="H399" s="1" t="s">
        <v>890</v>
      </c>
    </row>
    <row r="400" spans="1:12" ht="38.25" x14ac:dyDescent="0.25">
      <c r="A400" s="88" t="s">
        <v>752</v>
      </c>
      <c r="B400" s="182" t="s">
        <v>656</v>
      </c>
      <c r="C400" s="182" t="s">
        <v>657</v>
      </c>
      <c r="D400" s="182"/>
      <c r="E400" s="88" t="s">
        <v>15</v>
      </c>
      <c r="F400" s="88" t="s">
        <v>636</v>
      </c>
      <c r="G400" s="88">
        <v>5000</v>
      </c>
      <c r="H400" s="88"/>
    </row>
    <row r="401" spans="1:9" ht="38.25" x14ac:dyDescent="0.25">
      <c r="A401" s="1" t="s">
        <v>752</v>
      </c>
      <c r="B401" s="101" t="s">
        <v>656</v>
      </c>
      <c r="C401" s="101" t="s">
        <v>657</v>
      </c>
      <c r="D401" s="101"/>
      <c r="E401" s="1" t="s">
        <v>15</v>
      </c>
      <c r="F401" s="1" t="s">
        <v>636</v>
      </c>
      <c r="G401" s="1">
        <v>5000</v>
      </c>
      <c r="H401" s="1" t="s">
        <v>890</v>
      </c>
    </row>
    <row r="402" spans="1:9" ht="38.25" x14ac:dyDescent="0.25">
      <c r="A402" s="82" t="s">
        <v>752</v>
      </c>
      <c r="B402" s="180" t="s">
        <v>661</v>
      </c>
      <c r="C402" s="180" t="s">
        <v>662</v>
      </c>
      <c r="D402" s="180"/>
      <c r="E402" s="82" t="s">
        <v>24</v>
      </c>
      <c r="F402" s="82" t="s">
        <v>671</v>
      </c>
      <c r="G402" s="82">
        <v>5000</v>
      </c>
      <c r="H402" s="82"/>
    </row>
    <row r="403" spans="1:9" ht="63.75" x14ac:dyDescent="0.25">
      <c r="A403" s="126" t="s">
        <v>752</v>
      </c>
      <c r="B403" s="171" t="s">
        <v>666</v>
      </c>
      <c r="C403" s="171" t="s">
        <v>667</v>
      </c>
      <c r="D403" s="171"/>
      <c r="E403" s="126" t="s">
        <v>453</v>
      </c>
      <c r="F403" s="126" t="s">
        <v>643</v>
      </c>
      <c r="G403" s="126">
        <v>5000</v>
      </c>
      <c r="H403" s="126" t="s">
        <v>665</v>
      </c>
      <c r="I403" s="69"/>
    </row>
    <row r="404" spans="1:9" x14ac:dyDescent="0.25">
      <c r="A404" s="1"/>
      <c r="B404" s="101"/>
      <c r="C404" s="101"/>
      <c r="D404" s="101"/>
      <c r="E404" s="1" t="s">
        <v>15</v>
      </c>
      <c r="F404" s="1" t="s">
        <v>836</v>
      </c>
      <c r="G404" s="1">
        <v>5000</v>
      </c>
      <c r="H404" s="1"/>
    </row>
    <row r="405" spans="1:9" ht="13.5" thickBot="1" x14ac:dyDescent="0.3">
      <c r="A405" s="68" t="s">
        <v>13</v>
      </c>
      <c r="B405" s="129"/>
      <c r="C405" s="129"/>
      <c r="D405" s="129"/>
      <c r="E405" s="68" t="s">
        <v>13</v>
      </c>
    </row>
    <row r="406" spans="1:9" ht="25.5" x14ac:dyDescent="0.25">
      <c r="A406" s="93" t="s">
        <v>13</v>
      </c>
      <c r="B406" s="110" t="s">
        <v>672</v>
      </c>
      <c r="C406" s="118"/>
      <c r="D406" s="118"/>
      <c r="E406" s="78" t="s">
        <v>13</v>
      </c>
      <c r="F406" s="78"/>
      <c r="G406" s="78"/>
      <c r="H406" s="78"/>
    </row>
    <row r="407" spans="1:9" ht="76.5" x14ac:dyDescent="0.25">
      <c r="A407" s="1" t="s">
        <v>672</v>
      </c>
      <c r="B407" s="101" t="s">
        <v>680</v>
      </c>
      <c r="C407" s="128" t="s">
        <v>681</v>
      </c>
      <c r="D407" s="101" t="s">
        <v>682</v>
      </c>
      <c r="E407" s="1" t="s">
        <v>15</v>
      </c>
      <c r="F407" s="1" t="s">
        <v>675</v>
      </c>
      <c r="G407" s="1">
        <v>5000</v>
      </c>
      <c r="H407" s="1"/>
    </row>
    <row r="408" spans="1:9" ht="76.5" x14ac:dyDescent="0.25">
      <c r="A408" s="1" t="s">
        <v>672</v>
      </c>
      <c r="B408" s="101" t="s">
        <v>676</v>
      </c>
      <c r="C408" s="101" t="s">
        <v>678</v>
      </c>
      <c r="D408" s="101" t="s">
        <v>677</v>
      </c>
      <c r="E408" s="1" t="s">
        <v>269</v>
      </c>
      <c r="F408" s="1" t="s">
        <v>673</v>
      </c>
      <c r="G408" s="1">
        <v>2000</v>
      </c>
      <c r="H408" s="1" t="s">
        <v>679</v>
      </c>
    </row>
    <row r="409" spans="1:9" ht="76.5" x14ac:dyDescent="0.25">
      <c r="A409" s="1" t="s">
        <v>672</v>
      </c>
      <c r="B409" s="101" t="s">
        <v>676</v>
      </c>
      <c r="C409" s="101" t="s">
        <v>678</v>
      </c>
      <c r="D409" s="101" t="s">
        <v>677</v>
      </c>
      <c r="E409" s="1" t="s">
        <v>269</v>
      </c>
      <c r="F409" s="1" t="s">
        <v>674</v>
      </c>
      <c r="G409" s="1">
        <v>5000</v>
      </c>
      <c r="H409" s="1" t="s">
        <v>679</v>
      </c>
    </row>
    <row r="410" spans="1:9" ht="13.5" thickBot="1" x14ac:dyDescent="0.3">
      <c r="A410" s="130"/>
      <c r="B410" s="150"/>
      <c r="C410" s="150"/>
      <c r="D410" s="150"/>
      <c r="E410" s="82"/>
      <c r="F410" s="82"/>
      <c r="G410" s="82"/>
      <c r="H410" s="82"/>
    </row>
    <row r="411" spans="1:9" ht="25.5" x14ac:dyDescent="0.25">
      <c r="A411" s="134" t="s">
        <v>13</v>
      </c>
      <c r="B411" s="135" t="s">
        <v>874</v>
      </c>
      <c r="C411" s="136"/>
      <c r="D411" s="136"/>
      <c r="E411" s="124" t="s">
        <v>13</v>
      </c>
      <c r="F411" s="124"/>
      <c r="G411" s="124"/>
      <c r="H411" s="124"/>
    </row>
    <row r="412" spans="1:9" ht="115.5" customHeight="1" x14ac:dyDescent="0.25">
      <c r="A412" s="1" t="s">
        <v>874</v>
      </c>
      <c r="B412" s="101" t="s">
        <v>875</v>
      </c>
      <c r="C412" s="101" t="s">
        <v>876</v>
      </c>
      <c r="D412" s="159" t="s">
        <v>13</v>
      </c>
      <c r="E412" s="1" t="s">
        <v>269</v>
      </c>
      <c r="F412" s="1" t="s">
        <v>822</v>
      </c>
      <c r="G412" s="1">
        <v>5000</v>
      </c>
      <c r="H412" s="1"/>
    </row>
    <row r="413" spans="1:9" s="69" customFormat="1" ht="13.5" thickBot="1" x14ac:dyDescent="0.3">
      <c r="A413" s="69" t="s">
        <v>13</v>
      </c>
      <c r="B413" s="68"/>
      <c r="C413" s="68"/>
      <c r="D413" s="68"/>
      <c r="E413" s="68" t="s">
        <v>13</v>
      </c>
      <c r="F413" s="68"/>
      <c r="G413" s="68"/>
      <c r="H413" s="68"/>
    </row>
    <row r="414" spans="1:9" x14ac:dyDescent="0.25">
      <c r="A414" s="134" t="s">
        <v>13</v>
      </c>
      <c r="B414" s="135" t="s">
        <v>32</v>
      </c>
      <c r="C414" s="136"/>
      <c r="D414" s="136"/>
      <c r="E414" s="124" t="s">
        <v>13</v>
      </c>
      <c r="F414" s="124"/>
      <c r="G414" s="124"/>
      <c r="H414" s="124"/>
    </row>
    <row r="415" spans="1:9" ht="53.25" customHeight="1" x14ac:dyDescent="0.25">
      <c r="A415" s="1" t="s">
        <v>32</v>
      </c>
      <c r="B415" s="1" t="s">
        <v>879</v>
      </c>
      <c r="C415" s="1" t="s">
        <v>878</v>
      </c>
      <c r="D415" s="1" t="s">
        <v>877</v>
      </c>
      <c r="E415" s="1" t="s">
        <v>269</v>
      </c>
      <c r="F415" s="1" t="s">
        <v>821</v>
      </c>
      <c r="G415" s="1">
        <v>2000</v>
      </c>
      <c r="H415" s="1"/>
    </row>
    <row r="416" spans="1:9" s="69" customFormat="1" ht="13.5" thickBot="1" x14ac:dyDescent="0.3">
      <c r="A416" s="69" t="s">
        <v>13</v>
      </c>
      <c r="B416" s="80"/>
      <c r="C416" s="80"/>
      <c r="D416" s="80"/>
      <c r="E416" s="68" t="s">
        <v>13</v>
      </c>
      <c r="F416" s="81"/>
      <c r="G416" s="68"/>
      <c r="H416" s="68"/>
    </row>
    <row r="417" spans="1:9" ht="25.5" x14ac:dyDescent="0.25">
      <c r="A417" s="93" t="s">
        <v>13</v>
      </c>
      <c r="B417" s="110" t="s">
        <v>689</v>
      </c>
      <c r="C417" s="118"/>
      <c r="D417" s="118"/>
      <c r="E417" s="78" t="s">
        <v>13</v>
      </c>
      <c r="F417" s="78"/>
      <c r="G417" s="78"/>
      <c r="H417" s="78"/>
    </row>
    <row r="418" spans="1:9" ht="38.25" x14ac:dyDescent="0.25">
      <c r="A418" s="70" t="s">
        <v>689</v>
      </c>
      <c r="B418" s="1" t="s">
        <v>583</v>
      </c>
      <c r="C418" s="1" t="s">
        <v>581</v>
      </c>
      <c r="D418" s="1" t="s">
        <v>580</v>
      </c>
      <c r="E418" s="1" t="s">
        <v>453</v>
      </c>
      <c r="F418" s="83" t="s">
        <v>562</v>
      </c>
      <c r="G418" s="1">
        <v>200</v>
      </c>
      <c r="H418" s="1" t="s">
        <v>584</v>
      </c>
      <c r="I418" s="69"/>
    </row>
    <row r="419" spans="1:9" ht="38.25" x14ac:dyDescent="0.25">
      <c r="A419" s="70" t="s">
        <v>689</v>
      </c>
      <c r="B419" s="1" t="s">
        <v>579</v>
      </c>
      <c r="C419" s="1" t="s">
        <v>581</v>
      </c>
      <c r="D419" s="1" t="s">
        <v>580</v>
      </c>
      <c r="E419" s="1" t="s">
        <v>453</v>
      </c>
      <c r="F419" s="83" t="s">
        <v>561</v>
      </c>
      <c r="G419" s="1">
        <v>200</v>
      </c>
      <c r="H419" s="1" t="s">
        <v>582</v>
      </c>
      <c r="I419" s="69"/>
    </row>
    <row r="420" spans="1:9" ht="25.5" x14ac:dyDescent="0.25">
      <c r="A420" s="70" t="s">
        <v>689</v>
      </c>
      <c r="B420" s="1" t="s">
        <v>335</v>
      </c>
      <c r="C420" s="1" t="s">
        <v>577</v>
      </c>
      <c r="D420" s="1" t="s">
        <v>148</v>
      </c>
      <c r="E420" s="1" t="s">
        <v>17</v>
      </c>
      <c r="F420" s="83" t="s">
        <v>338</v>
      </c>
      <c r="G420" s="1">
        <v>100</v>
      </c>
      <c r="H420" s="1"/>
    </row>
    <row r="421" spans="1:9" ht="25.5" x14ac:dyDescent="0.25">
      <c r="A421" s="70" t="s">
        <v>689</v>
      </c>
      <c r="B421" s="1" t="s">
        <v>522</v>
      </c>
      <c r="C421" s="1" t="s">
        <v>577</v>
      </c>
      <c r="D421" s="1" t="s">
        <v>576</v>
      </c>
      <c r="E421" s="1" t="s">
        <v>17</v>
      </c>
      <c r="F421" s="83" t="s">
        <v>560</v>
      </c>
      <c r="G421" s="1">
        <v>100</v>
      </c>
      <c r="H421" s="1" t="s">
        <v>578</v>
      </c>
    </row>
    <row r="422" spans="1:9" ht="63.75" x14ac:dyDescent="0.25">
      <c r="A422" s="70" t="s">
        <v>689</v>
      </c>
      <c r="B422" s="1" t="s">
        <v>180</v>
      </c>
      <c r="C422" s="1" t="s">
        <v>535</v>
      </c>
      <c r="D422" s="1" t="s">
        <v>181</v>
      </c>
      <c r="E422" s="1" t="s">
        <v>413</v>
      </c>
      <c r="F422" s="83" t="s">
        <v>337</v>
      </c>
      <c r="G422" s="1">
        <v>64</v>
      </c>
      <c r="H422" s="1"/>
    </row>
    <row r="423" spans="1:9" ht="25.5" x14ac:dyDescent="0.25">
      <c r="A423" s="152" t="s">
        <v>689</v>
      </c>
      <c r="B423" s="126" t="s">
        <v>335</v>
      </c>
      <c r="C423" s="126" t="s">
        <v>577</v>
      </c>
      <c r="D423" s="126" t="s">
        <v>148</v>
      </c>
      <c r="E423" s="126" t="s">
        <v>125</v>
      </c>
      <c r="F423" s="169" t="s">
        <v>338</v>
      </c>
      <c r="G423" s="126">
        <v>100</v>
      </c>
      <c r="H423" s="126"/>
    </row>
    <row r="424" spans="1:9" ht="63.75" x14ac:dyDescent="0.25">
      <c r="A424" s="70" t="s">
        <v>689</v>
      </c>
      <c r="B424" s="1" t="s">
        <v>180</v>
      </c>
      <c r="C424" s="1" t="s">
        <v>535</v>
      </c>
      <c r="D424" s="1" t="s">
        <v>181</v>
      </c>
      <c r="E424" s="1" t="s">
        <v>413</v>
      </c>
      <c r="F424" s="83" t="s">
        <v>337</v>
      </c>
      <c r="G424" s="1">
        <v>64</v>
      </c>
      <c r="H424" s="1"/>
    </row>
    <row r="425" spans="1:9" ht="63.75" x14ac:dyDescent="0.25">
      <c r="A425" s="178" t="s">
        <v>689</v>
      </c>
      <c r="B425" s="82" t="s">
        <v>569</v>
      </c>
      <c r="C425" s="82" t="s">
        <v>535</v>
      </c>
      <c r="D425" s="82" t="s">
        <v>570</v>
      </c>
      <c r="E425" s="82" t="s">
        <v>413</v>
      </c>
      <c r="F425" s="133" t="s">
        <v>337</v>
      </c>
      <c r="G425" s="82">
        <v>64</v>
      </c>
      <c r="H425" s="82" t="s">
        <v>573</v>
      </c>
    </row>
    <row r="426" spans="1:9" ht="89.25" x14ac:dyDescent="0.25">
      <c r="A426" s="70" t="s">
        <v>689</v>
      </c>
      <c r="B426" s="1" t="s">
        <v>571</v>
      </c>
      <c r="C426" s="1" t="s">
        <v>535</v>
      </c>
      <c r="D426" s="1" t="s">
        <v>572</v>
      </c>
      <c r="E426" s="1" t="s">
        <v>14</v>
      </c>
      <c r="F426" s="83" t="s">
        <v>565</v>
      </c>
      <c r="G426" s="1">
        <v>100</v>
      </c>
      <c r="H426" s="1" t="s">
        <v>575</v>
      </c>
    </row>
    <row r="427" spans="1:9" ht="63.75" x14ac:dyDescent="0.25">
      <c r="A427" s="70" t="s">
        <v>689</v>
      </c>
      <c r="B427" s="1" t="s">
        <v>180</v>
      </c>
      <c r="C427" s="1" t="s">
        <v>535</v>
      </c>
      <c r="D427" s="1" t="s">
        <v>181</v>
      </c>
      <c r="E427" s="1" t="s">
        <v>130</v>
      </c>
      <c r="F427" s="83" t="s">
        <v>179</v>
      </c>
      <c r="G427" s="1">
        <v>64</v>
      </c>
      <c r="H427" s="1"/>
    </row>
    <row r="428" spans="1:9" ht="63.75" x14ac:dyDescent="0.25">
      <c r="A428" s="70" t="s">
        <v>689</v>
      </c>
      <c r="B428" s="1" t="s">
        <v>180</v>
      </c>
      <c r="C428" s="1" t="s">
        <v>535</v>
      </c>
      <c r="D428" s="1" t="s">
        <v>181</v>
      </c>
      <c r="E428" s="1" t="s">
        <v>141</v>
      </c>
      <c r="F428" s="83" t="s">
        <v>336</v>
      </c>
      <c r="G428" s="1">
        <v>64</v>
      </c>
      <c r="H428" s="1"/>
    </row>
    <row r="429" spans="1:9" ht="76.5" x14ac:dyDescent="0.25">
      <c r="A429" s="70" t="s">
        <v>689</v>
      </c>
      <c r="B429" s="1" t="s">
        <v>568</v>
      </c>
      <c r="C429" s="1" t="s">
        <v>513</v>
      </c>
      <c r="D429" s="1" t="s">
        <v>566</v>
      </c>
      <c r="E429" s="1" t="s">
        <v>269</v>
      </c>
      <c r="F429" s="83" t="s">
        <v>563</v>
      </c>
      <c r="G429" s="1">
        <v>200</v>
      </c>
      <c r="H429" s="1" t="s">
        <v>567</v>
      </c>
    </row>
    <row r="430" spans="1:9" ht="89.25" x14ac:dyDescent="0.25">
      <c r="A430" s="70" t="s">
        <v>689</v>
      </c>
      <c r="B430" s="1" t="s">
        <v>571</v>
      </c>
      <c r="C430" s="1" t="s">
        <v>535</v>
      </c>
      <c r="D430" s="1" t="s">
        <v>572</v>
      </c>
      <c r="E430" s="1" t="s">
        <v>14</v>
      </c>
      <c r="F430" s="83" t="s">
        <v>564</v>
      </c>
      <c r="G430" s="1">
        <v>100</v>
      </c>
      <c r="H430" s="1" t="s">
        <v>574</v>
      </c>
    </row>
    <row r="431" spans="1:9" ht="13.5" thickBot="1" x14ac:dyDescent="0.3">
      <c r="A431" s="131" t="s">
        <v>13</v>
      </c>
      <c r="B431" s="132"/>
      <c r="C431" s="132"/>
      <c r="D431" s="132"/>
      <c r="E431" s="82" t="s">
        <v>13</v>
      </c>
      <c r="F431" s="133"/>
      <c r="G431" s="82"/>
      <c r="H431" s="82"/>
    </row>
    <row r="432" spans="1:9" ht="25.5" x14ac:dyDescent="0.25">
      <c r="A432" s="134" t="s">
        <v>13</v>
      </c>
      <c r="B432" s="135" t="s">
        <v>690</v>
      </c>
      <c r="C432" s="136"/>
      <c r="D432" s="136"/>
      <c r="E432" s="124" t="s">
        <v>13</v>
      </c>
      <c r="F432" s="124"/>
      <c r="G432" s="124"/>
      <c r="H432" s="124"/>
    </row>
    <row r="433" spans="1:9" ht="38.25" x14ac:dyDescent="0.25">
      <c r="A433" s="1" t="s">
        <v>690</v>
      </c>
      <c r="B433" s="101" t="s">
        <v>704</v>
      </c>
      <c r="C433" s="101" t="s">
        <v>705</v>
      </c>
      <c r="D433" s="101" t="s">
        <v>605</v>
      </c>
      <c r="E433" s="1" t="s">
        <v>17</v>
      </c>
      <c r="F433" s="1" t="s">
        <v>900</v>
      </c>
      <c r="G433" s="1">
        <v>100</v>
      </c>
      <c r="H433" s="1" t="s">
        <v>708</v>
      </c>
      <c r="I433" s="68" t="s">
        <v>901</v>
      </c>
    </row>
    <row r="434" spans="1:9" ht="38.25" x14ac:dyDescent="0.25">
      <c r="A434" s="1" t="s">
        <v>690</v>
      </c>
      <c r="B434" s="101" t="s">
        <v>704</v>
      </c>
      <c r="C434" s="101" t="s">
        <v>705</v>
      </c>
      <c r="D434" s="101" t="s">
        <v>605</v>
      </c>
      <c r="E434" s="1" t="s">
        <v>17</v>
      </c>
      <c r="F434" s="1" t="s">
        <v>902</v>
      </c>
      <c r="G434" s="1">
        <v>100</v>
      </c>
      <c r="H434" s="1" t="s">
        <v>708</v>
      </c>
      <c r="I434" s="68" t="s">
        <v>901</v>
      </c>
    </row>
    <row r="435" spans="1:9" ht="38.25" x14ac:dyDescent="0.25">
      <c r="A435" s="1" t="s">
        <v>690</v>
      </c>
      <c r="B435" s="101" t="s">
        <v>537</v>
      </c>
      <c r="C435" s="101" t="s">
        <v>535</v>
      </c>
      <c r="D435" s="101" t="s">
        <v>556</v>
      </c>
      <c r="E435" s="1" t="s">
        <v>413</v>
      </c>
      <c r="F435" s="1" t="s">
        <v>697</v>
      </c>
      <c r="G435" s="1">
        <v>64</v>
      </c>
      <c r="H435" s="1" t="s">
        <v>696</v>
      </c>
    </row>
    <row r="436" spans="1:9" ht="38.25" x14ac:dyDescent="0.25">
      <c r="A436" s="1" t="s">
        <v>690</v>
      </c>
      <c r="B436" s="101" t="s">
        <v>534</v>
      </c>
      <c r="C436" s="101" t="s">
        <v>691</v>
      </c>
      <c r="D436" s="101" t="s">
        <v>456</v>
      </c>
      <c r="E436" s="1" t="s">
        <v>269</v>
      </c>
      <c r="F436" s="1" t="s">
        <v>695</v>
      </c>
      <c r="G436" s="1">
        <v>200</v>
      </c>
      <c r="H436" s="1" t="s">
        <v>694</v>
      </c>
    </row>
    <row r="437" spans="1:9" ht="63.75" x14ac:dyDescent="0.25">
      <c r="A437" s="1" t="s">
        <v>690</v>
      </c>
      <c r="B437" s="101" t="s">
        <v>701</v>
      </c>
      <c r="C437" s="101" t="s">
        <v>535</v>
      </c>
      <c r="D437" s="101" t="s">
        <v>702</v>
      </c>
      <c r="E437" s="1" t="s">
        <v>14</v>
      </c>
      <c r="F437" s="1" t="s">
        <v>707</v>
      </c>
      <c r="G437" s="1">
        <v>80</v>
      </c>
      <c r="H437" s="1" t="s">
        <v>703</v>
      </c>
    </row>
    <row r="438" spans="1:9" ht="89.25" x14ac:dyDescent="0.25">
      <c r="A438" s="1" t="s">
        <v>690</v>
      </c>
      <c r="B438" s="101" t="s">
        <v>601</v>
      </c>
      <c r="C438" s="128" t="s">
        <v>698</v>
      </c>
      <c r="D438" s="101" t="s">
        <v>700</v>
      </c>
      <c r="E438" s="1" t="s">
        <v>15</v>
      </c>
      <c r="F438" s="1" t="s">
        <v>706</v>
      </c>
      <c r="G438" s="1">
        <v>100</v>
      </c>
      <c r="H438" s="1" t="s">
        <v>699</v>
      </c>
    </row>
    <row r="439" spans="1:9" ht="38.25" x14ac:dyDescent="0.25">
      <c r="A439" s="1" t="s">
        <v>690</v>
      </c>
      <c r="B439" s="101" t="s">
        <v>534</v>
      </c>
      <c r="C439" s="101" t="s">
        <v>691</v>
      </c>
      <c r="D439" s="101" t="s">
        <v>456</v>
      </c>
      <c r="E439" s="1" t="s">
        <v>269</v>
      </c>
      <c r="F439" s="1" t="s">
        <v>693</v>
      </c>
      <c r="G439" s="1">
        <v>200</v>
      </c>
      <c r="H439" s="1" t="s">
        <v>692</v>
      </c>
    </row>
    <row r="440" spans="1:9" ht="13.5" thickBot="1" x14ac:dyDescent="0.3">
      <c r="A440" s="131" t="s">
        <v>13</v>
      </c>
      <c r="B440" s="132"/>
      <c r="C440" s="132"/>
      <c r="D440" s="132"/>
      <c r="E440" s="82" t="s">
        <v>13</v>
      </c>
      <c r="F440" s="133"/>
      <c r="G440" s="82"/>
      <c r="H440" s="82"/>
    </row>
    <row r="441" spans="1:9" x14ac:dyDescent="0.25">
      <c r="A441" s="93" t="s">
        <v>13</v>
      </c>
      <c r="B441" s="110" t="s">
        <v>616</v>
      </c>
      <c r="C441" s="118"/>
      <c r="D441" s="118"/>
      <c r="E441" s="78" t="s">
        <v>13</v>
      </c>
      <c r="F441" s="78"/>
      <c r="G441" s="78"/>
      <c r="H441" s="78"/>
    </row>
    <row r="442" spans="1:9" ht="76.5" x14ac:dyDescent="0.25">
      <c r="A442" s="1" t="s">
        <v>616</v>
      </c>
      <c r="B442" s="101" t="s">
        <v>595</v>
      </c>
      <c r="C442" s="101" t="s">
        <v>597</v>
      </c>
      <c r="D442" s="101" t="s">
        <v>596</v>
      </c>
      <c r="E442" s="1" t="s">
        <v>413</v>
      </c>
      <c r="F442" s="1" t="s">
        <v>585</v>
      </c>
      <c r="G442" s="1">
        <v>200</v>
      </c>
      <c r="H442" s="1" t="s">
        <v>598</v>
      </c>
    </row>
    <row r="443" spans="1:9" ht="76.5" x14ac:dyDescent="0.25">
      <c r="A443" s="1" t="s">
        <v>616</v>
      </c>
      <c r="B443" s="101" t="s">
        <v>595</v>
      </c>
      <c r="C443" s="101" t="s">
        <v>599</v>
      </c>
      <c r="D443" s="101" t="s">
        <v>596</v>
      </c>
      <c r="E443" s="1" t="s">
        <v>413</v>
      </c>
      <c r="F443" s="1" t="s">
        <v>586</v>
      </c>
      <c r="G443" s="1">
        <v>100</v>
      </c>
      <c r="H443" s="1" t="s">
        <v>600</v>
      </c>
    </row>
    <row r="444" spans="1:9" ht="76.5" x14ac:dyDescent="0.25">
      <c r="A444" s="95" t="s">
        <v>616</v>
      </c>
      <c r="B444" s="157" t="s">
        <v>618</v>
      </c>
      <c r="C444" s="95" t="s">
        <v>457</v>
      </c>
      <c r="D444" s="157" t="s">
        <v>619</v>
      </c>
      <c r="E444" s="95" t="s">
        <v>453</v>
      </c>
      <c r="F444" s="95" t="s">
        <v>617</v>
      </c>
      <c r="G444" s="95">
        <v>100</v>
      </c>
      <c r="H444" s="95" t="s">
        <v>796</v>
      </c>
      <c r="I444" s="69" t="s">
        <v>13</v>
      </c>
    </row>
    <row r="445" spans="1:9" ht="13.5" thickBot="1" x14ac:dyDescent="0.3">
      <c r="A445" s="129" t="s">
        <v>13</v>
      </c>
      <c r="B445" s="129"/>
      <c r="D445" s="129"/>
      <c r="E445" s="68" t="s">
        <v>13</v>
      </c>
    </row>
    <row r="446" spans="1:9" ht="38.25" x14ac:dyDescent="0.25">
      <c r="A446" s="93" t="s">
        <v>13</v>
      </c>
      <c r="B446" s="110" t="s">
        <v>688</v>
      </c>
      <c r="C446" s="118"/>
      <c r="D446" s="118"/>
      <c r="E446" s="78" t="s">
        <v>13</v>
      </c>
      <c r="F446" s="78"/>
      <c r="G446" s="78"/>
      <c r="H446" s="78"/>
    </row>
    <row r="447" spans="1:9" ht="51" x14ac:dyDescent="0.25">
      <c r="A447" s="1" t="s">
        <v>688</v>
      </c>
      <c r="B447" s="101" t="s">
        <v>604</v>
      </c>
      <c r="C447" s="101" t="s">
        <v>608</v>
      </c>
      <c r="D447" s="101" t="s">
        <v>605</v>
      </c>
      <c r="E447" s="1" t="s">
        <v>17</v>
      </c>
      <c r="F447" s="1" t="s">
        <v>588</v>
      </c>
      <c r="G447" s="1">
        <v>100</v>
      </c>
      <c r="H447" s="1" t="s">
        <v>609</v>
      </c>
    </row>
    <row r="448" spans="1:9" ht="51" x14ac:dyDescent="0.25">
      <c r="A448" s="126" t="s">
        <v>688</v>
      </c>
      <c r="B448" s="171" t="s">
        <v>604</v>
      </c>
      <c r="C448" s="171" t="s">
        <v>606</v>
      </c>
      <c r="D448" s="171" t="s">
        <v>605</v>
      </c>
      <c r="E448" s="126" t="s">
        <v>17</v>
      </c>
      <c r="F448" s="126" t="s">
        <v>587</v>
      </c>
      <c r="G448" s="126">
        <v>100</v>
      </c>
      <c r="H448" s="126" t="s">
        <v>607</v>
      </c>
    </row>
    <row r="449" spans="1:9" ht="51" x14ac:dyDescent="0.25">
      <c r="A449" s="1" t="s">
        <v>688</v>
      </c>
      <c r="B449" s="101" t="s">
        <v>604</v>
      </c>
      <c r="C449" s="101" t="s">
        <v>606</v>
      </c>
      <c r="D449" s="101" t="s">
        <v>605</v>
      </c>
      <c r="E449" s="1" t="s">
        <v>119</v>
      </c>
      <c r="F449" s="1" t="s">
        <v>587</v>
      </c>
      <c r="G449" s="1">
        <v>100</v>
      </c>
      <c r="H449" s="1"/>
    </row>
    <row r="450" spans="1:9" ht="89.25" x14ac:dyDescent="0.25">
      <c r="A450" s="82" t="s">
        <v>688</v>
      </c>
      <c r="B450" s="180" t="s">
        <v>592</v>
      </c>
      <c r="C450" s="180" t="s">
        <v>513</v>
      </c>
      <c r="D450" s="180" t="s">
        <v>472</v>
      </c>
      <c r="E450" s="82" t="s">
        <v>269</v>
      </c>
      <c r="F450" s="82" t="s">
        <v>594</v>
      </c>
      <c r="G450" s="82">
        <v>200</v>
      </c>
      <c r="H450" s="82" t="s">
        <v>593</v>
      </c>
    </row>
    <row r="451" spans="1:9" ht="51" x14ac:dyDescent="0.25">
      <c r="A451" s="1" t="s">
        <v>688</v>
      </c>
      <c r="B451" s="101" t="s">
        <v>610</v>
      </c>
      <c r="C451" s="101" t="s">
        <v>535</v>
      </c>
      <c r="D451" s="101" t="s">
        <v>611</v>
      </c>
      <c r="E451" s="1" t="s">
        <v>453</v>
      </c>
      <c r="F451" s="1" t="s">
        <v>591</v>
      </c>
      <c r="G451" s="1">
        <v>100</v>
      </c>
      <c r="H451" s="1" t="s">
        <v>614</v>
      </c>
      <c r="I451" s="69"/>
    </row>
    <row r="452" spans="1:9" ht="76.5" x14ac:dyDescent="0.25">
      <c r="A452" s="1" t="s">
        <v>688</v>
      </c>
      <c r="B452" s="101" t="s">
        <v>595</v>
      </c>
      <c r="C452" s="101" t="s">
        <v>597</v>
      </c>
      <c r="D452" s="101" t="s">
        <v>596</v>
      </c>
      <c r="E452" s="1" t="s">
        <v>413</v>
      </c>
      <c r="F452" s="1" t="s">
        <v>585</v>
      </c>
      <c r="G452" s="1">
        <v>200</v>
      </c>
      <c r="H452" s="1" t="s">
        <v>598</v>
      </c>
    </row>
    <row r="453" spans="1:9" ht="76.5" x14ac:dyDescent="0.25">
      <c r="A453" s="1" t="s">
        <v>688</v>
      </c>
      <c r="B453" s="101" t="s">
        <v>595</v>
      </c>
      <c r="C453" s="101" t="s">
        <v>599</v>
      </c>
      <c r="D453" s="101" t="s">
        <v>596</v>
      </c>
      <c r="E453" s="1" t="s">
        <v>413</v>
      </c>
      <c r="F453" s="1" t="s">
        <v>586</v>
      </c>
      <c r="G453" s="1">
        <v>100</v>
      </c>
      <c r="H453" s="1" t="s">
        <v>600</v>
      </c>
    </row>
    <row r="454" spans="1:9" ht="165.75" x14ac:dyDescent="0.25">
      <c r="A454" s="1" t="s">
        <v>688</v>
      </c>
      <c r="B454" s="101" t="s">
        <v>601</v>
      </c>
      <c r="C454" s="101" t="s">
        <v>602</v>
      </c>
      <c r="D454" s="101" t="s">
        <v>602</v>
      </c>
      <c r="E454" s="1" t="s">
        <v>15</v>
      </c>
      <c r="F454" s="1" t="s">
        <v>615</v>
      </c>
      <c r="G454" s="1">
        <v>100</v>
      </c>
      <c r="H454" s="1" t="s">
        <v>603</v>
      </c>
    </row>
    <row r="455" spans="1:9" ht="51" x14ac:dyDescent="0.25">
      <c r="A455" s="1" t="s">
        <v>688</v>
      </c>
      <c r="B455" s="101" t="s">
        <v>610</v>
      </c>
      <c r="C455" s="101" t="s">
        <v>535</v>
      </c>
      <c r="D455" s="101" t="s">
        <v>611</v>
      </c>
      <c r="E455" s="1" t="s">
        <v>453</v>
      </c>
      <c r="F455" s="1" t="s">
        <v>590</v>
      </c>
      <c r="G455" s="1">
        <v>100</v>
      </c>
      <c r="H455" s="1" t="s">
        <v>613</v>
      </c>
      <c r="I455" s="69"/>
    </row>
    <row r="456" spans="1:9" ht="51" x14ac:dyDescent="0.25">
      <c r="A456" s="1" t="s">
        <v>688</v>
      </c>
      <c r="B456" s="101" t="s">
        <v>610</v>
      </c>
      <c r="C456" s="101" t="s">
        <v>535</v>
      </c>
      <c r="D456" s="101" t="s">
        <v>611</v>
      </c>
      <c r="E456" s="1" t="s">
        <v>453</v>
      </c>
      <c r="F456" s="1" t="s">
        <v>589</v>
      </c>
      <c r="G456" s="1">
        <v>100</v>
      </c>
      <c r="H456" s="1" t="s">
        <v>612</v>
      </c>
      <c r="I456" s="69"/>
    </row>
    <row r="457" spans="1:9" ht="13.5" thickBot="1" x14ac:dyDescent="0.3">
      <c r="A457" s="68" t="s">
        <v>13</v>
      </c>
      <c r="B457" s="129"/>
      <c r="C457" s="129"/>
      <c r="D457" s="129"/>
      <c r="E457" s="68" t="s">
        <v>13</v>
      </c>
    </row>
    <row r="458" spans="1:9" ht="38.25" x14ac:dyDescent="0.25">
      <c r="A458" s="93" t="s">
        <v>13</v>
      </c>
      <c r="B458" s="110" t="s">
        <v>709</v>
      </c>
      <c r="C458" s="118"/>
      <c r="D458" s="118"/>
      <c r="E458" s="78" t="s">
        <v>13</v>
      </c>
      <c r="F458" s="78"/>
      <c r="G458" s="78"/>
      <c r="H458" s="78"/>
    </row>
    <row r="459" spans="1:9" ht="51" x14ac:dyDescent="0.25">
      <c r="A459" s="1" t="s">
        <v>709</v>
      </c>
      <c r="B459" s="101" t="s">
        <v>714</v>
      </c>
      <c r="C459" s="101" t="s">
        <v>715</v>
      </c>
      <c r="D459" s="101" t="s">
        <v>605</v>
      </c>
      <c r="E459" s="1" t="s">
        <v>17</v>
      </c>
      <c r="F459" s="1" t="s">
        <v>711</v>
      </c>
      <c r="G459" s="1">
        <v>100</v>
      </c>
      <c r="H459" s="1" t="s">
        <v>716</v>
      </c>
    </row>
    <row r="460" spans="1:9" ht="51" x14ac:dyDescent="0.25">
      <c r="A460" s="1" t="s">
        <v>709</v>
      </c>
      <c r="B460" s="101" t="s">
        <v>717</v>
      </c>
      <c r="C460" s="101" t="s">
        <v>719</v>
      </c>
      <c r="D460" s="101" t="s">
        <v>718</v>
      </c>
      <c r="E460" s="1" t="s">
        <v>453</v>
      </c>
      <c r="F460" s="1" t="s">
        <v>713</v>
      </c>
      <c r="G460" s="1">
        <v>100</v>
      </c>
      <c r="H460" s="1" t="s">
        <v>720</v>
      </c>
      <c r="I460" s="69"/>
    </row>
    <row r="461" spans="1:9" ht="51" x14ac:dyDescent="0.25">
      <c r="A461" s="1" t="s">
        <v>709</v>
      </c>
      <c r="B461" s="101" t="s">
        <v>717</v>
      </c>
      <c r="C461" s="101" t="s">
        <v>719</v>
      </c>
      <c r="D461" s="101" t="s">
        <v>718</v>
      </c>
      <c r="E461" s="1" t="s">
        <v>453</v>
      </c>
      <c r="F461" s="1" t="s">
        <v>712</v>
      </c>
      <c r="G461" s="1">
        <v>100</v>
      </c>
      <c r="H461" s="1" t="s">
        <v>720</v>
      </c>
      <c r="I461" s="69"/>
    </row>
    <row r="462" spans="1:9" ht="51" x14ac:dyDescent="0.25">
      <c r="A462" s="1" t="s">
        <v>709</v>
      </c>
      <c r="B462" s="101" t="s">
        <v>714</v>
      </c>
      <c r="C462" s="101" t="s">
        <v>715</v>
      </c>
      <c r="D462" s="101" t="s">
        <v>605</v>
      </c>
      <c r="E462" s="1" t="s">
        <v>17</v>
      </c>
      <c r="F462" s="1" t="s">
        <v>710</v>
      </c>
      <c r="G462" s="1">
        <v>100</v>
      </c>
      <c r="H462" s="1" t="s">
        <v>716</v>
      </c>
    </row>
    <row r="463" spans="1:9" ht="13.5" thickBot="1" x14ac:dyDescent="0.3">
      <c r="B463" s="129"/>
      <c r="C463" s="129"/>
      <c r="D463" s="129"/>
    </row>
    <row r="464" spans="1:9" ht="25.5" x14ac:dyDescent="0.25">
      <c r="A464" s="134" t="s">
        <v>13</v>
      </c>
      <c r="B464" s="135" t="s">
        <v>832</v>
      </c>
      <c r="C464" s="136"/>
      <c r="D464" s="136"/>
      <c r="E464" s="124" t="s">
        <v>13</v>
      </c>
      <c r="F464" s="124"/>
      <c r="G464" s="124"/>
      <c r="H464" s="124"/>
    </row>
    <row r="465" spans="1:8" ht="46.5" customHeight="1" x14ac:dyDescent="0.25">
      <c r="A465" s="1" t="s">
        <v>832</v>
      </c>
      <c r="B465" s="101" t="s">
        <v>861</v>
      </c>
      <c r="C465" s="101" t="s">
        <v>863</v>
      </c>
      <c r="D465" s="101" t="s">
        <v>862</v>
      </c>
      <c r="E465" s="1" t="s">
        <v>834</v>
      </c>
      <c r="F465" s="1" t="s">
        <v>833</v>
      </c>
      <c r="G465" s="1">
        <v>100</v>
      </c>
      <c r="H465" s="1"/>
    </row>
    <row r="466" spans="1:8" s="69" customFormat="1" ht="13.5" thickBot="1" x14ac:dyDescent="0.3">
      <c r="A466" s="69" t="s">
        <v>13</v>
      </c>
      <c r="B466" s="68"/>
      <c r="C466" s="68"/>
      <c r="D466" s="68"/>
      <c r="E466" s="68" t="s">
        <v>13</v>
      </c>
      <c r="F466" s="68"/>
      <c r="G466" s="68"/>
      <c r="H466" s="68"/>
    </row>
    <row r="467" spans="1:8" x14ac:dyDescent="0.25">
      <c r="A467" s="96" t="s">
        <v>13</v>
      </c>
      <c r="B467" s="123" t="s">
        <v>427</v>
      </c>
      <c r="C467" s="123"/>
      <c r="D467" s="123"/>
      <c r="E467" s="124" t="s">
        <v>13</v>
      </c>
      <c r="F467" s="124"/>
      <c r="G467" s="124"/>
      <c r="H467" s="124"/>
    </row>
    <row r="468" spans="1:8" x14ac:dyDescent="0.25">
      <c r="A468" s="70" t="s">
        <v>35</v>
      </c>
      <c r="B468" s="1" t="s">
        <v>35</v>
      </c>
      <c r="C468" s="1" t="s">
        <v>13</v>
      </c>
      <c r="D468" s="1" t="s">
        <v>13</v>
      </c>
      <c r="E468" s="1" t="s">
        <v>125</v>
      </c>
      <c r="F468" s="83" t="s">
        <v>241</v>
      </c>
      <c r="G468" s="1">
        <v>500</v>
      </c>
      <c r="H468" s="1"/>
    </row>
    <row r="469" spans="1:8" x14ac:dyDescent="0.25">
      <c r="A469" s="178" t="s">
        <v>35</v>
      </c>
      <c r="B469" s="82" t="s">
        <v>35</v>
      </c>
      <c r="C469" s="1" t="s">
        <v>13</v>
      </c>
      <c r="D469" s="1" t="s">
        <v>13</v>
      </c>
      <c r="E469" s="82" t="s">
        <v>125</v>
      </c>
      <c r="F469" s="133" t="s">
        <v>241</v>
      </c>
      <c r="G469" s="82">
        <v>500</v>
      </c>
      <c r="H469" s="82"/>
    </row>
    <row r="470" spans="1:8" x14ac:dyDescent="0.25">
      <c r="A470" s="152" t="s">
        <v>35</v>
      </c>
      <c r="B470" s="126" t="s">
        <v>35</v>
      </c>
      <c r="C470" s="1" t="s">
        <v>13</v>
      </c>
      <c r="D470" s="1" t="s">
        <v>13</v>
      </c>
      <c r="E470" s="126" t="s">
        <v>17</v>
      </c>
      <c r="F470" s="169" t="s">
        <v>313</v>
      </c>
      <c r="G470" s="126">
        <v>500</v>
      </c>
      <c r="H470" s="126"/>
    </row>
    <row r="471" spans="1:8" ht="25.5" x14ac:dyDescent="0.25">
      <c r="A471" s="70" t="s">
        <v>35</v>
      </c>
      <c r="B471" s="1" t="s">
        <v>35</v>
      </c>
      <c r="C471" s="1" t="s">
        <v>13</v>
      </c>
      <c r="D471" s="1" t="s">
        <v>13</v>
      </c>
      <c r="E471" s="1" t="s">
        <v>413</v>
      </c>
      <c r="F471" s="83" t="s">
        <v>139</v>
      </c>
      <c r="G471" s="1">
        <v>500</v>
      </c>
      <c r="H471" s="1"/>
    </row>
    <row r="472" spans="1:8" x14ac:dyDescent="0.25">
      <c r="A472" s="178" t="s">
        <v>35</v>
      </c>
      <c r="B472" s="82" t="s">
        <v>35</v>
      </c>
      <c r="C472" s="1" t="s">
        <v>13</v>
      </c>
      <c r="D472" s="1" t="s">
        <v>13</v>
      </c>
      <c r="E472" s="82" t="s">
        <v>413</v>
      </c>
      <c r="F472" s="133" t="s">
        <v>138</v>
      </c>
      <c r="G472" s="82">
        <v>500</v>
      </c>
      <c r="H472" s="82"/>
    </row>
    <row r="473" spans="1:8" ht="25.5" x14ac:dyDescent="0.25">
      <c r="A473" s="70" t="s">
        <v>35</v>
      </c>
      <c r="B473" s="1" t="s">
        <v>35</v>
      </c>
      <c r="C473" s="1" t="s">
        <v>13</v>
      </c>
      <c r="D473" s="1" t="s">
        <v>13</v>
      </c>
      <c r="E473" s="1" t="s">
        <v>413</v>
      </c>
      <c r="F473" s="83" t="s">
        <v>139</v>
      </c>
      <c r="G473" s="1">
        <v>500</v>
      </c>
      <c r="H473" s="1"/>
    </row>
    <row r="474" spans="1:8" x14ac:dyDescent="0.25">
      <c r="A474" s="70" t="s">
        <v>35</v>
      </c>
      <c r="B474" s="1" t="s">
        <v>35</v>
      </c>
      <c r="C474" s="1" t="s">
        <v>13</v>
      </c>
      <c r="D474" s="1" t="s">
        <v>13</v>
      </c>
      <c r="E474" s="1" t="s">
        <v>141</v>
      </c>
      <c r="F474" s="83" t="s">
        <v>137</v>
      </c>
      <c r="G474" s="1">
        <v>500</v>
      </c>
      <c r="H474" s="1"/>
    </row>
    <row r="475" spans="1:8" x14ac:dyDescent="0.25">
      <c r="A475" s="70" t="s">
        <v>35</v>
      </c>
      <c r="B475" s="1" t="s">
        <v>35</v>
      </c>
      <c r="C475" s="1" t="s">
        <v>13</v>
      </c>
      <c r="D475" s="1" t="s">
        <v>13</v>
      </c>
      <c r="E475" s="1" t="s">
        <v>141</v>
      </c>
      <c r="F475" s="83" t="s">
        <v>137</v>
      </c>
      <c r="G475" s="1">
        <v>500</v>
      </c>
      <c r="H475" s="1"/>
    </row>
    <row r="476" spans="1:8" x14ac:dyDescent="0.25">
      <c r="A476" s="70" t="s">
        <v>35</v>
      </c>
      <c r="B476" s="1" t="s">
        <v>35</v>
      </c>
      <c r="C476" s="1" t="s">
        <v>13</v>
      </c>
      <c r="D476" s="1" t="s">
        <v>13</v>
      </c>
      <c r="E476" s="1" t="s">
        <v>17</v>
      </c>
      <c r="F476" s="83" t="s">
        <v>314</v>
      </c>
      <c r="G476" s="1">
        <v>100</v>
      </c>
      <c r="H476" s="1"/>
    </row>
    <row r="477" spans="1:8" x14ac:dyDescent="0.25">
      <c r="A477" s="70" t="s">
        <v>35</v>
      </c>
      <c r="B477" s="1" t="s">
        <v>35</v>
      </c>
      <c r="C477" s="1" t="s">
        <v>13</v>
      </c>
      <c r="D477" s="1" t="s">
        <v>13</v>
      </c>
      <c r="E477" s="1" t="s">
        <v>136</v>
      </c>
      <c r="F477" s="83" t="s">
        <v>135</v>
      </c>
      <c r="G477" s="1">
        <v>200</v>
      </c>
      <c r="H477" s="1"/>
    </row>
    <row r="478" spans="1:8" x14ac:dyDescent="0.25">
      <c r="A478" s="70" t="s">
        <v>35</v>
      </c>
      <c r="B478" s="1" t="s">
        <v>35</v>
      </c>
      <c r="C478" s="1" t="s">
        <v>13</v>
      </c>
      <c r="D478" s="1" t="s">
        <v>13</v>
      </c>
      <c r="E478" s="1" t="s">
        <v>136</v>
      </c>
      <c r="F478" s="83" t="s">
        <v>140</v>
      </c>
      <c r="G478" s="1">
        <v>500</v>
      </c>
      <c r="H478" s="1"/>
    </row>
    <row r="479" spans="1:8" x14ac:dyDescent="0.25">
      <c r="A479" s="70" t="s">
        <v>35</v>
      </c>
      <c r="B479" s="1" t="s">
        <v>35</v>
      </c>
      <c r="C479" s="1" t="s">
        <v>13</v>
      </c>
      <c r="D479" s="1" t="s">
        <v>13</v>
      </c>
      <c r="E479" s="1" t="s">
        <v>125</v>
      </c>
      <c r="F479" s="83" t="s">
        <v>242</v>
      </c>
      <c r="G479" s="1">
        <v>100</v>
      </c>
      <c r="H479" s="1"/>
    </row>
    <row r="480" spans="1:8" s="69" customFormat="1" ht="13.5" thickBot="1" x14ac:dyDescent="0.3">
      <c r="A480" s="69" t="s">
        <v>13</v>
      </c>
      <c r="B480" s="68"/>
      <c r="C480" s="68"/>
      <c r="D480" s="68"/>
      <c r="E480" s="69" t="s">
        <v>13</v>
      </c>
    </row>
    <row r="481" spans="1:8" ht="26.25" thickBot="1" x14ac:dyDescent="0.3">
      <c r="A481" s="97" t="s">
        <v>13</v>
      </c>
      <c r="B481" s="89" t="s">
        <v>428</v>
      </c>
      <c r="C481" s="89"/>
      <c r="D481" s="89"/>
      <c r="E481" s="79" t="s">
        <v>13</v>
      </c>
      <c r="F481" s="79"/>
      <c r="G481" s="79"/>
      <c r="H481" s="79"/>
    </row>
    <row r="482" spans="1:8" x14ac:dyDescent="0.25">
      <c r="A482" s="98"/>
      <c r="B482" s="91" t="s">
        <v>817</v>
      </c>
      <c r="C482" s="91"/>
      <c r="D482" s="91"/>
      <c r="E482" s="84"/>
      <c r="F482" s="84"/>
      <c r="G482" s="84"/>
      <c r="H482" s="84"/>
    </row>
    <row r="483" spans="1:8" x14ac:dyDescent="0.25">
      <c r="A483" s="70" t="s">
        <v>817</v>
      </c>
      <c r="B483" s="101" t="s">
        <v>855</v>
      </c>
      <c r="C483" s="159" t="s">
        <v>13</v>
      </c>
      <c r="D483" s="159" t="s">
        <v>13</v>
      </c>
      <c r="E483" s="1" t="s">
        <v>842</v>
      </c>
      <c r="F483" s="1" t="s">
        <v>854</v>
      </c>
      <c r="G483" s="1">
        <f>250</f>
        <v>250</v>
      </c>
      <c r="H483" s="1"/>
    </row>
    <row r="484" spans="1:8" x14ac:dyDescent="0.25">
      <c r="A484" s="70" t="s">
        <v>817</v>
      </c>
      <c r="B484" s="1" t="s">
        <v>856</v>
      </c>
      <c r="C484" s="1" t="s">
        <v>13</v>
      </c>
      <c r="D484" s="1" t="s">
        <v>13</v>
      </c>
      <c r="E484" s="1" t="s">
        <v>269</v>
      </c>
      <c r="F484" s="1" t="s">
        <v>818</v>
      </c>
      <c r="G484" s="1">
        <v>350</v>
      </c>
      <c r="H484" s="1"/>
    </row>
    <row r="485" spans="1:8" ht="51" x14ac:dyDescent="0.25">
      <c r="A485" s="70" t="s">
        <v>817</v>
      </c>
      <c r="B485" s="1" t="s">
        <v>865</v>
      </c>
      <c r="C485" s="1" t="s">
        <v>13</v>
      </c>
      <c r="D485" s="1" t="s">
        <v>13</v>
      </c>
      <c r="E485" s="1" t="s">
        <v>892</v>
      </c>
      <c r="F485" s="158" t="s">
        <v>823</v>
      </c>
      <c r="G485" s="1">
        <v>350</v>
      </c>
      <c r="H485" s="1"/>
    </row>
    <row r="486" spans="1:8" x14ac:dyDescent="0.25">
      <c r="A486" s="98"/>
      <c r="B486" s="91" t="s">
        <v>824</v>
      </c>
      <c r="C486" s="91"/>
      <c r="D486" s="91"/>
      <c r="E486" s="84"/>
      <c r="F486" s="84"/>
      <c r="G486" s="84"/>
      <c r="H486" s="84"/>
    </row>
    <row r="487" spans="1:8" ht="25.5" x14ac:dyDescent="0.25">
      <c r="A487" s="1" t="s">
        <v>824</v>
      </c>
      <c r="B487" s="1" t="s">
        <v>864</v>
      </c>
      <c r="C487" s="1" t="s">
        <v>13</v>
      </c>
      <c r="D487" s="1" t="s">
        <v>13</v>
      </c>
      <c r="E487" s="1" t="s">
        <v>892</v>
      </c>
      <c r="F487" s="1" t="s">
        <v>825</v>
      </c>
      <c r="G487" s="1">
        <v>30</v>
      </c>
      <c r="H487" s="1"/>
    </row>
    <row r="488" spans="1:8" x14ac:dyDescent="0.25">
      <c r="A488" s="98"/>
      <c r="B488" s="91" t="s">
        <v>826</v>
      </c>
      <c r="C488" s="91"/>
      <c r="D488" s="91"/>
      <c r="E488" s="84"/>
      <c r="F488" s="84"/>
      <c r="G488" s="84"/>
      <c r="H488" s="84"/>
    </row>
    <row r="489" spans="1:8" ht="25.5" x14ac:dyDescent="0.25">
      <c r="A489" s="1" t="s">
        <v>826</v>
      </c>
      <c r="B489" s="1" t="s">
        <v>866</v>
      </c>
      <c r="C489" s="1"/>
      <c r="D489" s="1"/>
      <c r="E489" s="1" t="s">
        <v>892</v>
      </c>
      <c r="F489" s="1" t="s">
        <v>827</v>
      </c>
      <c r="G489" s="1">
        <v>500</v>
      </c>
      <c r="H489" s="1"/>
    </row>
    <row r="490" spans="1:8" x14ac:dyDescent="0.25">
      <c r="A490" s="119" t="s">
        <v>13</v>
      </c>
      <c r="B490" s="189" t="s">
        <v>839</v>
      </c>
      <c r="C490" s="189"/>
      <c r="D490" s="189"/>
      <c r="E490" s="190" t="s">
        <v>13</v>
      </c>
      <c r="F490" s="190"/>
      <c r="G490" s="190"/>
      <c r="H490" s="190"/>
    </row>
    <row r="491" spans="1:8" ht="63.75" x14ac:dyDescent="0.25">
      <c r="A491" s="1" t="s">
        <v>839</v>
      </c>
      <c r="B491" s="1" t="s">
        <v>864</v>
      </c>
      <c r="C491" s="101" t="s">
        <v>867</v>
      </c>
      <c r="D491" s="159"/>
      <c r="E491" s="1" t="s">
        <v>14</v>
      </c>
      <c r="F491" s="1" t="s">
        <v>840</v>
      </c>
      <c r="G491" s="1">
        <v>350</v>
      </c>
      <c r="H491" s="1"/>
    </row>
    <row r="492" spans="1:8" ht="13.5" thickBot="1" x14ac:dyDescent="0.3"/>
    <row r="493" spans="1:8" x14ac:dyDescent="0.25">
      <c r="A493" s="96" t="s">
        <v>13</v>
      </c>
      <c r="B493" s="123" t="s">
        <v>37</v>
      </c>
      <c r="C493" s="123"/>
      <c r="D493" s="123"/>
      <c r="E493" s="124" t="s">
        <v>13</v>
      </c>
      <c r="F493" s="124"/>
      <c r="G493" s="124"/>
      <c r="H493" s="124"/>
    </row>
    <row r="494" spans="1:8" x14ac:dyDescent="0.25">
      <c r="A494" s="1" t="s">
        <v>37</v>
      </c>
      <c r="B494" s="1" t="s">
        <v>37</v>
      </c>
      <c r="C494" s="1" t="s">
        <v>13</v>
      </c>
      <c r="D494" s="1" t="s">
        <v>13</v>
      </c>
      <c r="E494" s="1" t="s">
        <v>14</v>
      </c>
      <c r="F494" s="1" t="s">
        <v>841</v>
      </c>
      <c r="G494" s="1">
        <v>50</v>
      </c>
      <c r="H494" s="1"/>
    </row>
    <row r="495" spans="1:8" ht="13.5" thickBot="1" x14ac:dyDescent="0.3">
      <c r="A495" s="68" t="s">
        <v>13</v>
      </c>
      <c r="B495" s="80"/>
      <c r="C495" s="80"/>
      <c r="D495" s="80"/>
      <c r="E495" s="68" t="s">
        <v>13</v>
      </c>
      <c r="F495" s="81"/>
    </row>
    <row r="496" spans="1:8" x14ac:dyDescent="0.25">
      <c r="A496" s="96" t="s">
        <v>13</v>
      </c>
      <c r="B496" s="123" t="s">
        <v>38</v>
      </c>
      <c r="C496" s="123"/>
      <c r="D496" s="123"/>
      <c r="E496" s="124" t="s">
        <v>13</v>
      </c>
      <c r="F496" s="124"/>
      <c r="G496" s="124"/>
      <c r="H496" s="124"/>
    </row>
    <row r="497" spans="1:9" ht="27.75" x14ac:dyDescent="0.25">
      <c r="A497" s="1" t="s">
        <v>38</v>
      </c>
      <c r="B497" s="101" t="s">
        <v>38</v>
      </c>
      <c r="C497" s="1" t="s">
        <v>13</v>
      </c>
      <c r="D497" s="1" t="s">
        <v>13</v>
      </c>
      <c r="E497" s="1" t="s">
        <v>119</v>
      </c>
      <c r="F497" s="1" t="s">
        <v>846</v>
      </c>
      <c r="G497" s="1">
        <v>100</v>
      </c>
      <c r="H497" s="1" t="s">
        <v>887</v>
      </c>
    </row>
    <row r="498" spans="1:9" ht="27.75" x14ac:dyDescent="0.25">
      <c r="A498" s="1" t="s">
        <v>38</v>
      </c>
      <c r="B498" s="101" t="s">
        <v>38</v>
      </c>
      <c r="C498" s="1" t="s">
        <v>13</v>
      </c>
      <c r="D498" s="1" t="s">
        <v>13</v>
      </c>
      <c r="E498" s="1" t="s">
        <v>14</v>
      </c>
      <c r="F498" s="1" t="s">
        <v>880</v>
      </c>
      <c r="G498" s="1">
        <v>90</v>
      </c>
      <c r="H498" s="1" t="s">
        <v>888</v>
      </c>
    </row>
    <row r="499" spans="1:9" ht="27.75" x14ac:dyDescent="0.25">
      <c r="A499" s="1" t="s">
        <v>38</v>
      </c>
      <c r="B499" s="101" t="s">
        <v>38</v>
      </c>
      <c r="C499" s="1" t="s">
        <v>13</v>
      </c>
      <c r="D499" s="1" t="s">
        <v>13</v>
      </c>
      <c r="E499" s="1" t="s">
        <v>15</v>
      </c>
      <c r="F499" s="1" t="s">
        <v>881</v>
      </c>
      <c r="G499" s="1">
        <v>99</v>
      </c>
      <c r="H499" s="1" t="s">
        <v>889</v>
      </c>
    </row>
    <row r="500" spans="1:9" ht="13.5" thickBot="1" x14ac:dyDescent="0.3">
      <c r="A500" s="68" t="s">
        <v>13</v>
      </c>
      <c r="E500" s="68" t="s">
        <v>13</v>
      </c>
    </row>
    <row r="501" spans="1:9" x14ac:dyDescent="0.25">
      <c r="A501" s="96" t="s">
        <v>13</v>
      </c>
      <c r="B501" s="123" t="s">
        <v>36</v>
      </c>
      <c r="C501" s="123"/>
      <c r="D501" s="123"/>
      <c r="E501" s="124" t="s">
        <v>13</v>
      </c>
      <c r="F501" s="124"/>
      <c r="G501" s="124"/>
      <c r="H501" s="124"/>
    </row>
    <row r="502" spans="1:9" x14ac:dyDescent="0.25">
      <c r="A502" s="1" t="s">
        <v>36</v>
      </c>
      <c r="B502" s="1" t="s">
        <v>36</v>
      </c>
      <c r="C502" s="1" t="s">
        <v>13</v>
      </c>
      <c r="D502" s="1" t="s">
        <v>13</v>
      </c>
      <c r="E502" s="1" t="s">
        <v>269</v>
      </c>
      <c r="F502" s="1" t="s">
        <v>721</v>
      </c>
      <c r="G502" s="1">
        <v>1</v>
      </c>
      <c r="H502" s="1" t="s">
        <v>729</v>
      </c>
    </row>
    <row r="503" spans="1:9" x14ac:dyDescent="0.25">
      <c r="A503" s="1" t="s">
        <v>36</v>
      </c>
      <c r="B503" s="1" t="s">
        <v>36</v>
      </c>
      <c r="C503" s="1" t="s">
        <v>13</v>
      </c>
      <c r="D503" s="1" t="s">
        <v>13</v>
      </c>
      <c r="E503" s="1" t="s">
        <v>453</v>
      </c>
      <c r="F503" s="1" t="s">
        <v>722</v>
      </c>
      <c r="G503" s="1">
        <v>1</v>
      </c>
      <c r="H503" s="1" t="s">
        <v>730</v>
      </c>
      <c r="I503" s="69"/>
    </row>
    <row r="504" spans="1:9" x14ac:dyDescent="0.25">
      <c r="A504" s="1" t="s">
        <v>36</v>
      </c>
      <c r="B504" s="1" t="s">
        <v>36</v>
      </c>
      <c r="C504" s="1" t="s">
        <v>13</v>
      </c>
      <c r="D504" s="1" t="s">
        <v>13</v>
      </c>
      <c r="E504" s="1" t="s">
        <v>453</v>
      </c>
      <c r="F504" s="1" t="s">
        <v>39</v>
      </c>
      <c r="G504" s="1">
        <v>1</v>
      </c>
      <c r="H504" s="1" t="s">
        <v>732</v>
      </c>
      <c r="I504" s="69"/>
    </row>
    <row r="505" spans="1:9" x14ac:dyDescent="0.25">
      <c r="A505" s="1" t="s">
        <v>36</v>
      </c>
      <c r="B505" s="1" t="s">
        <v>36</v>
      </c>
      <c r="C505" s="1" t="s">
        <v>13</v>
      </c>
      <c r="D505" s="1" t="s">
        <v>13</v>
      </c>
      <c r="E505" s="1" t="s">
        <v>269</v>
      </c>
      <c r="F505" s="1" t="s">
        <v>724</v>
      </c>
      <c r="G505" s="1">
        <v>1</v>
      </c>
      <c r="H505" s="1" t="s">
        <v>729</v>
      </c>
    </row>
    <row r="506" spans="1:9" x14ac:dyDescent="0.25">
      <c r="A506" s="1" t="s">
        <v>36</v>
      </c>
      <c r="B506" s="1" t="s">
        <v>36</v>
      </c>
      <c r="C506" s="1" t="s">
        <v>13</v>
      </c>
      <c r="D506" s="1" t="s">
        <v>13</v>
      </c>
      <c r="E506" s="1" t="s">
        <v>269</v>
      </c>
      <c r="F506" s="1" t="s">
        <v>721</v>
      </c>
      <c r="G506" s="1">
        <v>1</v>
      </c>
      <c r="H506" s="1" t="s">
        <v>729</v>
      </c>
    </row>
    <row r="507" spans="1:9" x14ac:dyDescent="0.25">
      <c r="A507" s="1" t="s">
        <v>36</v>
      </c>
      <c r="B507" s="1" t="s">
        <v>36</v>
      </c>
      <c r="C507" s="1" t="s">
        <v>13</v>
      </c>
      <c r="D507" s="1" t="s">
        <v>13</v>
      </c>
      <c r="E507" s="1" t="s">
        <v>645</v>
      </c>
      <c r="F507" s="1" t="s">
        <v>725</v>
      </c>
      <c r="G507" s="1">
        <v>1</v>
      </c>
      <c r="H507" s="1" t="s">
        <v>733</v>
      </c>
    </row>
    <row r="508" spans="1:9" ht="42.75" customHeight="1" x14ac:dyDescent="0.25">
      <c r="A508" s="1" t="s">
        <v>36</v>
      </c>
      <c r="B508" s="1" t="s">
        <v>36</v>
      </c>
      <c r="C508" s="1" t="s">
        <v>13</v>
      </c>
      <c r="D508" s="1" t="s">
        <v>13</v>
      </c>
      <c r="E508" s="1" t="s">
        <v>645</v>
      </c>
      <c r="F508" s="1" t="s">
        <v>725</v>
      </c>
      <c r="G508" s="1">
        <v>1</v>
      </c>
      <c r="H508" s="1" t="s">
        <v>758</v>
      </c>
    </row>
    <row r="509" spans="1:9" x14ac:dyDescent="0.25">
      <c r="A509" s="1" t="s">
        <v>36</v>
      </c>
      <c r="B509" s="1" t="s">
        <v>36</v>
      </c>
      <c r="C509" s="1" t="s">
        <v>13</v>
      </c>
      <c r="D509" s="1" t="s">
        <v>13</v>
      </c>
      <c r="E509" s="1" t="s">
        <v>24</v>
      </c>
      <c r="F509" s="1" t="s">
        <v>721</v>
      </c>
      <c r="G509" s="1">
        <v>1</v>
      </c>
      <c r="H509" s="1" t="s">
        <v>729</v>
      </c>
    </row>
    <row r="510" spans="1:9" x14ac:dyDescent="0.25">
      <c r="A510" s="1" t="s">
        <v>36</v>
      </c>
      <c r="B510" s="1" t="s">
        <v>36</v>
      </c>
      <c r="C510" s="1" t="s">
        <v>13</v>
      </c>
      <c r="D510" s="1" t="s">
        <v>13</v>
      </c>
      <c r="E510" s="1" t="s">
        <v>24</v>
      </c>
      <c r="F510" s="1" t="s">
        <v>726</v>
      </c>
      <c r="G510" s="1">
        <v>1</v>
      </c>
      <c r="H510" s="1" t="s">
        <v>729</v>
      </c>
    </row>
    <row r="511" spans="1:9" x14ac:dyDescent="0.25">
      <c r="A511" s="1" t="s">
        <v>36</v>
      </c>
      <c r="B511" s="1" t="s">
        <v>36</v>
      </c>
      <c r="C511" s="1" t="s">
        <v>13</v>
      </c>
      <c r="D511" s="1" t="s">
        <v>13</v>
      </c>
      <c r="E511" s="1" t="s">
        <v>453</v>
      </c>
      <c r="F511" s="1" t="s">
        <v>723</v>
      </c>
      <c r="G511" s="1">
        <v>1</v>
      </c>
      <c r="H511" s="1" t="s">
        <v>731</v>
      </c>
      <c r="I511" s="69"/>
    </row>
    <row r="512" spans="1:9" ht="25.5" x14ac:dyDescent="0.25">
      <c r="A512" s="1" t="s">
        <v>36</v>
      </c>
      <c r="B512" s="1" t="s">
        <v>36</v>
      </c>
      <c r="C512" s="1" t="s">
        <v>13</v>
      </c>
      <c r="D512" s="1" t="s">
        <v>13</v>
      </c>
      <c r="E512" s="1" t="s">
        <v>453</v>
      </c>
      <c r="F512" s="1" t="s">
        <v>723</v>
      </c>
      <c r="G512" s="1">
        <v>1</v>
      </c>
      <c r="H512" s="1" t="s">
        <v>735</v>
      </c>
      <c r="I512" s="69"/>
    </row>
    <row r="513" spans="1:9" x14ac:dyDescent="0.25">
      <c r="A513" s="1" t="s">
        <v>36</v>
      </c>
      <c r="B513" s="1" t="s">
        <v>36</v>
      </c>
      <c r="C513" s="1" t="s">
        <v>13</v>
      </c>
      <c r="D513" s="1" t="s">
        <v>13</v>
      </c>
      <c r="E513" s="1" t="s">
        <v>453</v>
      </c>
      <c r="F513" s="1" t="s">
        <v>723</v>
      </c>
      <c r="G513" s="1">
        <v>1</v>
      </c>
      <c r="H513" s="1" t="s">
        <v>731</v>
      </c>
      <c r="I513" s="69"/>
    </row>
    <row r="514" spans="1:9" x14ac:dyDescent="0.25">
      <c r="A514" s="1" t="s">
        <v>36</v>
      </c>
      <c r="B514" s="1" t="s">
        <v>36</v>
      </c>
      <c r="C514" s="1" t="s">
        <v>13</v>
      </c>
      <c r="D514" s="1" t="s">
        <v>13</v>
      </c>
      <c r="E514" s="1" t="s">
        <v>269</v>
      </c>
      <c r="F514" s="1" t="s">
        <v>728</v>
      </c>
      <c r="G514" s="1">
        <v>1</v>
      </c>
      <c r="H514" s="1" t="s">
        <v>729</v>
      </c>
    </row>
    <row r="515" spans="1:9" x14ac:dyDescent="0.25">
      <c r="A515" s="1" t="s">
        <v>36</v>
      </c>
      <c r="B515" s="1" t="s">
        <v>36</v>
      </c>
      <c r="C515" s="1" t="s">
        <v>13</v>
      </c>
      <c r="D515" s="1" t="s">
        <v>13</v>
      </c>
      <c r="E515" s="1" t="s">
        <v>17</v>
      </c>
      <c r="F515" s="1" t="s">
        <v>754</v>
      </c>
      <c r="G515" s="1">
        <v>1</v>
      </c>
      <c r="H515" s="1" t="s">
        <v>729</v>
      </c>
    </row>
    <row r="516" spans="1:9" ht="25.5" x14ac:dyDescent="0.25">
      <c r="A516" s="1" t="s">
        <v>36</v>
      </c>
      <c r="B516" s="1" t="s">
        <v>36</v>
      </c>
      <c r="C516" s="1"/>
      <c r="D516" s="1"/>
      <c r="E516" s="1" t="s">
        <v>453</v>
      </c>
      <c r="F516" s="1" t="s">
        <v>727</v>
      </c>
      <c r="G516" s="1">
        <v>1</v>
      </c>
      <c r="H516" s="1" t="s">
        <v>734</v>
      </c>
      <c r="I516" s="69"/>
    </row>
    <row r="517" spans="1:9" x14ac:dyDescent="0.25">
      <c r="A517" s="1" t="s">
        <v>36</v>
      </c>
      <c r="B517" s="1" t="s">
        <v>36</v>
      </c>
      <c r="C517" s="1"/>
      <c r="D517" s="1"/>
      <c r="E517" s="1" t="s">
        <v>768</v>
      </c>
      <c r="F517" s="1" t="s">
        <v>721</v>
      </c>
      <c r="G517" s="1">
        <v>1</v>
      </c>
      <c r="H517" s="1"/>
    </row>
    <row r="518" spans="1:9" x14ac:dyDescent="0.25">
      <c r="A518" s="1" t="s">
        <v>36</v>
      </c>
      <c r="B518" s="1" t="s">
        <v>36</v>
      </c>
      <c r="C518" s="1"/>
      <c r="D518" s="1"/>
      <c r="E518" s="1" t="s">
        <v>15</v>
      </c>
      <c r="F518" s="1" t="s">
        <v>725</v>
      </c>
      <c r="G518" s="1">
        <v>1</v>
      </c>
      <c r="H518" s="1"/>
    </row>
    <row r="519" spans="1:9" ht="15" x14ac:dyDescent="0.25">
      <c r="A519" s="1" t="s">
        <v>36</v>
      </c>
      <c r="B519" s="1" t="s">
        <v>36</v>
      </c>
      <c r="C519" s="1"/>
      <c r="D519" s="1"/>
      <c r="E519" s="1" t="s">
        <v>14</v>
      </c>
      <c r="F519" s="122" t="s">
        <v>725</v>
      </c>
      <c r="G519" s="1">
        <v>1</v>
      </c>
      <c r="H519" s="1"/>
    </row>
    <row r="520" spans="1:9" ht="15" x14ac:dyDescent="0.25">
      <c r="A520" s="1" t="s">
        <v>36</v>
      </c>
      <c r="B520" s="1" t="s">
        <v>36</v>
      </c>
      <c r="C520" s="1"/>
      <c r="D520" s="1"/>
      <c r="E520" s="1" t="s">
        <v>14</v>
      </c>
      <c r="F520" s="122" t="s">
        <v>725</v>
      </c>
      <c r="G520" s="1">
        <v>1</v>
      </c>
      <c r="H520" s="1"/>
    </row>
    <row r="521" spans="1:9" ht="15" x14ac:dyDescent="0.25">
      <c r="A521" s="1" t="s">
        <v>36</v>
      </c>
      <c r="B521" s="1" t="s">
        <v>36</v>
      </c>
      <c r="C521" s="1"/>
      <c r="D521" s="1"/>
      <c r="E521" s="1" t="s">
        <v>14</v>
      </c>
      <c r="F521" s="122" t="s">
        <v>721</v>
      </c>
      <c r="G521" s="1">
        <v>1</v>
      </c>
      <c r="H521" s="1"/>
    </row>
    <row r="522" spans="1:9" ht="15" x14ac:dyDescent="0.25">
      <c r="A522" s="1" t="s">
        <v>36</v>
      </c>
      <c r="B522" s="1" t="s">
        <v>36</v>
      </c>
      <c r="C522" s="1"/>
      <c r="D522" s="1"/>
      <c r="E522" s="1" t="s">
        <v>14</v>
      </c>
      <c r="F522" s="122" t="s">
        <v>721</v>
      </c>
      <c r="G522" s="1">
        <v>1</v>
      </c>
      <c r="H522" s="1"/>
    </row>
  </sheetData>
  <autoFilter ref="A1:I522" xr:uid="{00000000-0001-0000-0000-000000000000}"/>
  <phoneticPr fontId="1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2C83D-4865-472C-BB1F-4308733FDBBE}">
  <sheetPr filterMode="1"/>
  <dimension ref="A1:B60"/>
  <sheetViews>
    <sheetView workbookViewId="0">
      <selection activeCell="A9" sqref="A9"/>
    </sheetView>
  </sheetViews>
  <sheetFormatPr defaultRowHeight="15" x14ac:dyDescent="0.25"/>
  <sheetData>
    <row r="1" spans="1:2" x14ac:dyDescent="0.25">
      <c r="A1">
        <v>16404</v>
      </c>
      <c r="B1">
        <f>IF(A1=A2,1,0)</f>
        <v>0</v>
      </c>
    </row>
    <row r="2" spans="1:2" hidden="1" x14ac:dyDescent="0.25">
      <c r="A2">
        <v>16405</v>
      </c>
      <c r="B2">
        <f t="shared" ref="B2:B60" si="0">IF(A2=A3,1,0)</f>
        <v>0</v>
      </c>
    </row>
    <row r="3" spans="1:2" hidden="1" x14ac:dyDescent="0.25">
      <c r="A3">
        <v>5106113</v>
      </c>
      <c r="B3">
        <f t="shared" si="0"/>
        <v>0</v>
      </c>
    </row>
    <row r="4" spans="1:2" hidden="1" x14ac:dyDescent="0.25">
      <c r="A4">
        <v>20190510</v>
      </c>
      <c r="B4">
        <f t="shared" si="0"/>
        <v>0</v>
      </c>
    </row>
    <row r="5" spans="1:2" hidden="1" x14ac:dyDescent="0.25">
      <c r="A5">
        <v>51016111</v>
      </c>
      <c r="B5">
        <f t="shared" si="0"/>
        <v>0</v>
      </c>
    </row>
    <row r="6" spans="1:2" hidden="1" x14ac:dyDescent="0.25">
      <c r="A6">
        <v>51021111</v>
      </c>
      <c r="B6">
        <f t="shared" si="0"/>
        <v>0</v>
      </c>
    </row>
    <row r="7" spans="1:2" hidden="1" x14ac:dyDescent="0.25">
      <c r="A7">
        <v>51040511</v>
      </c>
      <c r="B7">
        <f t="shared" si="0"/>
        <v>0</v>
      </c>
    </row>
    <row r="8" spans="1:2" hidden="1" x14ac:dyDescent="0.25">
      <c r="A8">
        <v>51074111</v>
      </c>
      <c r="B8">
        <f t="shared" si="0"/>
        <v>0</v>
      </c>
    </row>
    <row r="9" spans="1:2" x14ac:dyDescent="0.25">
      <c r="A9">
        <v>51082111</v>
      </c>
      <c r="B9">
        <f t="shared" si="0"/>
        <v>1</v>
      </c>
    </row>
    <row r="10" spans="1:2" hidden="1" x14ac:dyDescent="0.25">
      <c r="A10">
        <v>51082111</v>
      </c>
      <c r="B10">
        <f t="shared" si="0"/>
        <v>0</v>
      </c>
    </row>
    <row r="11" spans="1:2" hidden="1" x14ac:dyDescent="0.25">
      <c r="A11">
        <v>51082141</v>
      </c>
      <c r="B11">
        <f t="shared" si="0"/>
        <v>0</v>
      </c>
    </row>
    <row r="12" spans="1:2" hidden="1" x14ac:dyDescent="0.25">
      <c r="A12">
        <v>51082151</v>
      </c>
      <c r="B12">
        <f t="shared" si="0"/>
        <v>0</v>
      </c>
    </row>
    <row r="13" spans="1:2" hidden="1" x14ac:dyDescent="0.25">
      <c r="A13">
        <v>2020111804</v>
      </c>
      <c r="B13">
        <f t="shared" si="0"/>
        <v>0</v>
      </c>
    </row>
    <row r="14" spans="1:2" hidden="1" x14ac:dyDescent="0.25">
      <c r="A14">
        <v>2020111805</v>
      </c>
      <c r="B14">
        <f t="shared" si="0"/>
        <v>0</v>
      </c>
    </row>
    <row r="15" spans="1:2" hidden="1" x14ac:dyDescent="0.25">
      <c r="A15" t="s">
        <v>131</v>
      </c>
      <c r="B15">
        <f t="shared" si="0"/>
        <v>0</v>
      </c>
    </row>
    <row r="16" spans="1:2" hidden="1" x14ac:dyDescent="0.25">
      <c r="A16" t="s">
        <v>183</v>
      </c>
      <c r="B16">
        <f t="shared" si="0"/>
        <v>0</v>
      </c>
    </row>
    <row r="17" spans="1:2" hidden="1" x14ac:dyDescent="0.25">
      <c r="A17" t="s">
        <v>187</v>
      </c>
      <c r="B17">
        <f t="shared" si="0"/>
        <v>0</v>
      </c>
    </row>
    <row r="18" spans="1:2" hidden="1" x14ac:dyDescent="0.25">
      <c r="A18" t="s">
        <v>188</v>
      </c>
      <c r="B18">
        <f t="shared" si="0"/>
        <v>0</v>
      </c>
    </row>
    <row r="19" spans="1:2" hidden="1" x14ac:dyDescent="0.25">
      <c r="A19" t="s">
        <v>184</v>
      </c>
      <c r="B19">
        <f t="shared" si="0"/>
        <v>0</v>
      </c>
    </row>
    <row r="20" spans="1:2" hidden="1" x14ac:dyDescent="0.25">
      <c r="A20" t="s">
        <v>189</v>
      </c>
      <c r="B20">
        <f t="shared" si="0"/>
        <v>0</v>
      </c>
    </row>
    <row r="21" spans="1:2" hidden="1" x14ac:dyDescent="0.25">
      <c r="A21" t="s">
        <v>132</v>
      </c>
      <c r="B21">
        <f t="shared" si="0"/>
        <v>0</v>
      </c>
    </row>
    <row r="22" spans="1:2" hidden="1" x14ac:dyDescent="0.25">
      <c r="A22" t="s">
        <v>185</v>
      </c>
      <c r="B22">
        <f t="shared" si="0"/>
        <v>0</v>
      </c>
    </row>
    <row r="23" spans="1:2" hidden="1" x14ac:dyDescent="0.25">
      <c r="A23" t="s">
        <v>190</v>
      </c>
      <c r="B23">
        <f t="shared" si="0"/>
        <v>0</v>
      </c>
    </row>
    <row r="24" spans="1:2" hidden="1" x14ac:dyDescent="0.25">
      <c r="A24" t="s">
        <v>191</v>
      </c>
      <c r="B24">
        <f t="shared" si="0"/>
        <v>0</v>
      </c>
    </row>
    <row r="25" spans="1:2" hidden="1" x14ac:dyDescent="0.25">
      <c r="A25" t="s">
        <v>186</v>
      </c>
      <c r="B25">
        <f t="shared" si="0"/>
        <v>0</v>
      </c>
    </row>
    <row r="26" spans="1:2" hidden="1" x14ac:dyDescent="0.25">
      <c r="A26" t="s">
        <v>173</v>
      </c>
      <c r="B26">
        <f t="shared" si="0"/>
        <v>0</v>
      </c>
    </row>
    <row r="27" spans="1:2" hidden="1" x14ac:dyDescent="0.25">
      <c r="A27" t="s">
        <v>174</v>
      </c>
      <c r="B27">
        <f t="shared" si="0"/>
        <v>0</v>
      </c>
    </row>
    <row r="28" spans="1:2" hidden="1" x14ac:dyDescent="0.25">
      <c r="A28" t="s">
        <v>172</v>
      </c>
      <c r="B28">
        <f t="shared" si="0"/>
        <v>0</v>
      </c>
    </row>
    <row r="29" spans="1:2" hidden="1" x14ac:dyDescent="0.25">
      <c r="A29" t="s">
        <v>144</v>
      </c>
      <c r="B29">
        <f t="shared" si="0"/>
        <v>0</v>
      </c>
    </row>
    <row r="30" spans="1:2" hidden="1" x14ac:dyDescent="0.25">
      <c r="A30" t="s">
        <v>145</v>
      </c>
      <c r="B30">
        <f t="shared" si="0"/>
        <v>0</v>
      </c>
    </row>
    <row r="31" spans="1:2" hidden="1" x14ac:dyDescent="0.25">
      <c r="A31" t="s">
        <v>146</v>
      </c>
      <c r="B31">
        <f t="shared" si="0"/>
        <v>0</v>
      </c>
    </row>
    <row r="32" spans="1:2" hidden="1" x14ac:dyDescent="0.25">
      <c r="A32" t="s">
        <v>147</v>
      </c>
      <c r="B32">
        <f t="shared" si="0"/>
        <v>0</v>
      </c>
    </row>
    <row r="33" spans="1:2" hidden="1" x14ac:dyDescent="0.25">
      <c r="A33" t="s">
        <v>182</v>
      </c>
      <c r="B33">
        <f t="shared" si="0"/>
        <v>0</v>
      </c>
    </row>
    <row r="34" spans="1:2" hidden="1" x14ac:dyDescent="0.25">
      <c r="A34" t="s">
        <v>177</v>
      </c>
      <c r="B34">
        <f t="shared" si="0"/>
        <v>0</v>
      </c>
    </row>
    <row r="35" spans="1:2" hidden="1" x14ac:dyDescent="0.25">
      <c r="A35" t="s">
        <v>193</v>
      </c>
      <c r="B35">
        <f t="shared" si="0"/>
        <v>0</v>
      </c>
    </row>
    <row r="36" spans="1:2" hidden="1" x14ac:dyDescent="0.25">
      <c r="A36" t="s">
        <v>194</v>
      </c>
      <c r="B36">
        <f t="shared" si="0"/>
        <v>0</v>
      </c>
    </row>
    <row r="37" spans="1:2" hidden="1" x14ac:dyDescent="0.25">
      <c r="A37" t="s">
        <v>195</v>
      </c>
      <c r="B37">
        <f t="shared" si="0"/>
        <v>0</v>
      </c>
    </row>
    <row r="38" spans="1:2" hidden="1" x14ac:dyDescent="0.25">
      <c r="A38" t="s">
        <v>196</v>
      </c>
      <c r="B38">
        <f t="shared" si="0"/>
        <v>0</v>
      </c>
    </row>
    <row r="39" spans="1:2" hidden="1" x14ac:dyDescent="0.25">
      <c r="A39" t="s">
        <v>221</v>
      </c>
      <c r="B39">
        <f t="shared" si="0"/>
        <v>0</v>
      </c>
    </row>
    <row r="40" spans="1:2" hidden="1" x14ac:dyDescent="0.25">
      <c r="A40" t="s">
        <v>142</v>
      </c>
      <c r="B40">
        <f t="shared" si="0"/>
        <v>0</v>
      </c>
    </row>
    <row r="41" spans="1:2" hidden="1" x14ac:dyDescent="0.25">
      <c r="A41" t="s">
        <v>143</v>
      </c>
      <c r="B41">
        <f t="shared" si="0"/>
        <v>0</v>
      </c>
    </row>
    <row r="42" spans="1:2" x14ac:dyDescent="0.25">
      <c r="A42" t="s">
        <v>217</v>
      </c>
      <c r="B42">
        <f t="shared" si="0"/>
        <v>1</v>
      </c>
    </row>
    <row r="43" spans="1:2" hidden="1" x14ac:dyDescent="0.25">
      <c r="A43" t="s">
        <v>217</v>
      </c>
      <c r="B43">
        <f t="shared" si="0"/>
        <v>0</v>
      </c>
    </row>
    <row r="44" spans="1:2" hidden="1" x14ac:dyDescent="0.25">
      <c r="A44" t="s">
        <v>218</v>
      </c>
      <c r="B44">
        <f t="shared" si="0"/>
        <v>0</v>
      </c>
    </row>
    <row r="45" spans="1:2" hidden="1" x14ac:dyDescent="0.25">
      <c r="A45" t="s">
        <v>127</v>
      </c>
      <c r="B45">
        <f t="shared" si="0"/>
        <v>0</v>
      </c>
    </row>
    <row r="46" spans="1:2" hidden="1" x14ac:dyDescent="0.25">
      <c r="A46" t="s">
        <v>128</v>
      </c>
      <c r="B46">
        <f t="shared" si="0"/>
        <v>0</v>
      </c>
    </row>
    <row r="47" spans="1:2" hidden="1" x14ac:dyDescent="0.25">
      <c r="A47" t="s">
        <v>317</v>
      </c>
      <c r="B47">
        <f t="shared" si="0"/>
        <v>0</v>
      </c>
    </row>
    <row r="48" spans="1:2" hidden="1" x14ac:dyDescent="0.25">
      <c r="A48" t="s">
        <v>318</v>
      </c>
      <c r="B48">
        <f t="shared" si="0"/>
        <v>0</v>
      </c>
    </row>
    <row r="49" spans="1:2" hidden="1" x14ac:dyDescent="0.25">
      <c r="A49" t="s">
        <v>215</v>
      </c>
      <c r="B49">
        <f t="shared" si="0"/>
        <v>0</v>
      </c>
    </row>
    <row r="50" spans="1:2" hidden="1" x14ac:dyDescent="0.25">
      <c r="A50" t="s">
        <v>216</v>
      </c>
      <c r="B50">
        <f t="shared" si="0"/>
        <v>0</v>
      </c>
    </row>
    <row r="51" spans="1:2" hidden="1" x14ac:dyDescent="0.25">
      <c r="A51" t="s">
        <v>122</v>
      </c>
      <c r="B51">
        <f t="shared" si="0"/>
        <v>0</v>
      </c>
    </row>
    <row r="52" spans="1:2" hidden="1" x14ac:dyDescent="0.25">
      <c r="A52" t="s">
        <v>219</v>
      </c>
      <c r="B52">
        <f t="shared" si="0"/>
        <v>0</v>
      </c>
    </row>
    <row r="53" spans="1:2" hidden="1" x14ac:dyDescent="0.25">
      <c r="A53" t="s">
        <v>220</v>
      </c>
      <c r="B53">
        <f t="shared" si="0"/>
        <v>0</v>
      </c>
    </row>
    <row r="54" spans="1:2" hidden="1" x14ac:dyDescent="0.25">
      <c r="A54" t="s">
        <v>206</v>
      </c>
      <c r="B54">
        <f t="shared" si="0"/>
        <v>0</v>
      </c>
    </row>
    <row r="55" spans="1:2" hidden="1" x14ac:dyDescent="0.25">
      <c r="A55" t="s">
        <v>207</v>
      </c>
      <c r="B55">
        <f t="shared" si="0"/>
        <v>0</v>
      </c>
    </row>
    <row r="56" spans="1:2" hidden="1" x14ac:dyDescent="0.25">
      <c r="A56" t="s">
        <v>123</v>
      </c>
      <c r="B56">
        <f t="shared" si="0"/>
        <v>0</v>
      </c>
    </row>
    <row r="57" spans="1:2" x14ac:dyDescent="0.25">
      <c r="A57" t="s">
        <v>124</v>
      </c>
      <c r="B57">
        <f t="shared" si="0"/>
        <v>1</v>
      </c>
    </row>
    <row r="58" spans="1:2" hidden="1" x14ac:dyDescent="0.25">
      <c r="A58" t="s">
        <v>124</v>
      </c>
      <c r="B58">
        <f t="shared" si="0"/>
        <v>0</v>
      </c>
    </row>
    <row r="59" spans="1:2" hidden="1" x14ac:dyDescent="0.25">
      <c r="A59" t="s">
        <v>208</v>
      </c>
      <c r="B59">
        <f t="shared" si="0"/>
        <v>0</v>
      </c>
    </row>
    <row r="60" spans="1:2" hidden="1" x14ac:dyDescent="0.25">
      <c r="A60" t="s">
        <v>209</v>
      </c>
      <c r="B60">
        <f t="shared" si="0"/>
        <v>0</v>
      </c>
    </row>
  </sheetData>
  <autoFilter ref="A1:B60" xr:uid="{F992C83D-4865-472C-BB1F-4308733FDBBE}">
    <filterColumn colId="1">
      <filters>
        <filter val="1"/>
      </filters>
    </filterColumn>
  </autoFilter>
  <sortState xmlns:xlrd2="http://schemas.microsoft.com/office/spreadsheetml/2017/richdata2" ref="A1:A60">
    <sortCondition ref="A1:A6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workbookViewId="0">
      <pane ySplit="1" topLeftCell="A2" activePane="bottomLeft" state="frozen"/>
      <selection pane="bottomLeft" activeCell="C16" sqref="C16"/>
    </sheetView>
  </sheetViews>
  <sheetFormatPr defaultColWidth="8.85546875" defaultRowHeight="15.75" x14ac:dyDescent="0.25"/>
  <cols>
    <col min="1" max="1" width="44.85546875" style="44" customWidth="1"/>
    <col min="2" max="2" width="8.42578125" style="44" customWidth="1"/>
    <col min="3" max="3" width="35.85546875" style="44" customWidth="1"/>
    <col min="4" max="4" width="34.28515625" style="18" customWidth="1"/>
  </cols>
  <sheetData>
    <row r="1" spans="1:8" s="6" customFormat="1" ht="17.25" thickTop="1" thickBot="1" x14ac:dyDescent="0.3">
      <c r="A1" s="2" t="s">
        <v>40</v>
      </c>
      <c r="B1" s="3" t="s">
        <v>0</v>
      </c>
      <c r="C1" s="4" t="s">
        <v>41</v>
      </c>
      <c r="D1" s="5" t="s">
        <v>42</v>
      </c>
    </row>
    <row r="2" spans="1:8" thickBot="1" x14ac:dyDescent="0.3">
      <c r="A2" s="196" t="s">
        <v>43</v>
      </c>
      <c r="B2" s="197"/>
      <c r="C2" s="197"/>
      <c r="D2" s="198"/>
    </row>
    <row r="3" spans="1:8" ht="14.25" customHeight="1" x14ac:dyDescent="0.25">
      <c r="A3" s="227" t="s">
        <v>7</v>
      </c>
      <c r="B3" s="230" t="s">
        <v>44</v>
      </c>
      <c r="C3" s="7" t="s">
        <v>45</v>
      </c>
      <c r="D3" s="232" t="s">
        <v>46</v>
      </c>
    </row>
    <row r="4" spans="1:8" ht="14.25" customHeight="1" x14ac:dyDescent="0.25">
      <c r="A4" s="228"/>
      <c r="B4" s="231"/>
      <c r="C4" s="8" t="s">
        <v>47</v>
      </c>
      <c r="D4" s="233"/>
    </row>
    <row r="5" spans="1:8" ht="14.25" customHeight="1" x14ac:dyDescent="0.25">
      <c r="A5" s="228"/>
      <c r="B5" s="9" t="s">
        <v>48</v>
      </c>
      <c r="C5" s="10" t="s">
        <v>45</v>
      </c>
      <c r="D5" s="233"/>
      <c r="G5" s="11"/>
    </row>
    <row r="6" spans="1:8" ht="25.5" customHeight="1" x14ac:dyDescent="0.25">
      <c r="A6" s="229"/>
      <c r="B6" s="12" t="s">
        <v>49</v>
      </c>
      <c r="C6" s="13" t="s">
        <v>50</v>
      </c>
      <c r="D6" s="234"/>
    </row>
    <row r="7" spans="1:8" ht="30.75" customHeight="1" x14ac:dyDescent="0.25">
      <c r="A7" s="235" t="s">
        <v>9</v>
      </c>
      <c r="B7" s="236" t="s">
        <v>44</v>
      </c>
      <c r="C7" s="14" t="s">
        <v>51</v>
      </c>
      <c r="D7" s="238" t="s">
        <v>52</v>
      </c>
      <c r="F7" s="15"/>
    </row>
    <row r="8" spans="1:8" ht="38.25" customHeight="1" x14ac:dyDescent="0.25">
      <c r="A8" s="229"/>
      <c r="B8" s="237"/>
      <c r="C8" s="16" t="s">
        <v>53</v>
      </c>
      <c r="D8" s="239"/>
      <c r="F8" s="15"/>
    </row>
    <row r="9" spans="1:8" ht="29.25" customHeight="1" x14ac:dyDescent="0.25">
      <c r="A9" s="235" t="s">
        <v>10</v>
      </c>
      <c r="B9" s="236" t="s">
        <v>44</v>
      </c>
      <c r="C9" s="17" t="s">
        <v>54</v>
      </c>
      <c r="D9" s="238" t="s">
        <v>55</v>
      </c>
      <c r="F9" s="18"/>
    </row>
    <row r="10" spans="1:8" ht="29.25" customHeight="1" x14ac:dyDescent="0.25">
      <c r="A10" s="228"/>
      <c r="B10" s="231"/>
      <c r="C10" s="19" t="s">
        <v>56</v>
      </c>
      <c r="D10" s="240"/>
      <c r="F10" s="18"/>
    </row>
    <row r="11" spans="1:8" ht="29.25" customHeight="1" x14ac:dyDescent="0.25">
      <c r="A11" s="228"/>
      <c r="B11" s="20" t="s">
        <v>48</v>
      </c>
      <c r="C11" s="21" t="s">
        <v>57</v>
      </c>
      <c r="D11" s="240"/>
      <c r="F11" s="18"/>
    </row>
    <row r="12" spans="1:8" ht="29.25" customHeight="1" x14ac:dyDescent="0.25">
      <c r="A12" s="229"/>
      <c r="B12" s="22" t="s">
        <v>49</v>
      </c>
      <c r="C12" s="23" t="s">
        <v>58</v>
      </c>
      <c r="D12" s="239"/>
      <c r="F12" s="18"/>
    </row>
    <row r="13" spans="1:8" ht="15.75" customHeight="1" x14ac:dyDescent="0.25">
      <c r="A13" s="226" t="s">
        <v>11</v>
      </c>
      <c r="B13" s="236" t="s">
        <v>44</v>
      </c>
      <c r="C13" s="17" t="s">
        <v>59</v>
      </c>
      <c r="D13" s="223" t="s">
        <v>60</v>
      </c>
      <c r="H13" s="18"/>
    </row>
    <row r="14" spans="1:8" ht="56.25" customHeight="1" x14ac:dyDescent="0.25">
      <c r="A14" s="204"/>
      <c r="B14" s="237"/>
      <c r="C14" s="24" t="s">
        <v>61</v>
      </c>
      <c r="D14" s="224"/>
      <c r="H14" s="18"/>
    </row>
    <row r="15" spans="1:8" ht="56.25" customHeight="1" x14ac:dyDescent="0.25">
      <c r="A15" s="205"/>
      <c r="B15" s="59" t="s">
        <v>48</v>
      </c>
      <c r="C15" s="56" t="s">
        <v>59</v>
      </c>
      <c r="D15" s="225"/>
      <c r="H15" s="18"/>
    </row>
    <row r="16" spans="1:8" ht="105.75" thickBot="1" x14ac:dyDescent="0.3">
      <c r="A16" s="60" t="s">
        <v>12</v>
      </c>
      <c r="B16" s="54" t="s">
        <v>44</v>
      </c>
      <c r="C16" s="19" t="s">
        <v>62</v>
      </c>
      <c r="D16" s="55" t="s">
        <v>63</v>
      </c>
      <c r="F16" s="18"/>
    </row>
    <row r="17" spans="1:4" thickBot="1" x14ac:dyDescent="0.3">
      <c r="A17" s="196" t="s">
        <v>64</v>
      </c>
      <c r="B17" s="197"/>
      <c r="C17" s="197"/>
      <c r="D17" s="198"/>
    </row>
    <row r="18" spans="1:4" thickBot="1" x14ac:dyDescent="0.3">
      <c r="A18" s="220" t="s">
        <v>65</v>
      </c>
      <c r="B18" s="221"/>
      <c r="C18" s="221"/>
      <c r="D18" s="222"/>
    </row>
    <row r="19" spans="1:4" ht="18.75" customHeight="1" x14ac:dyDescent="0.25">
      <c r="A19" s="208" t="s">
        <v>66</v>
      </c>
      <c r="B19" s="25" t="s">
        <v>44</v>
      </c>
      <c r="C19" s="26" t="s">
        <v>67</v>
      </c>
      <c r="D19" s="210" t="s">
        <v>68</v>
      </c>
    </row>
    <row r="20" spans="1:4" ht="18" customHeight="1" x14ac:dyDescent="0.25">
      <c r="A20" s="209"/>
      <c r="B20" s="22" t="s">
        <v>48</v>
      </c>
      <c r="C20" s="27" t="s">
        <v>69</v>
      </c>
      <c r="D20" s="195"/>
    </row>
    <row r="21" spans="1:4" ht="14.45" customHeight="1" x14ac:dyDescent="0.25">
      <c r="A21" s="211" t="s">
        <v>70</v>
      </c>
      <c r="B21" s="28" t="s">
        <v>44</v>
      </c>
      <c r="C21" s="29" t="s">
        <v>71</v>
      </c>
      <c r="D21" s="194" t="s">
        <v>72</v>
      </c>
    </row>
    <row r="22" spans="1:4" thickBot="1" x14ac:dyDescent="0.3">
      <c r="A22" s="212"/>
      <c r="B22" s="22" t="s">
        <v>48</v>
      </c>
      <c r="C22" s="30" t="s">
        <v>73</v>
      </c>
      <c r="D22" s="213"/>
    </row>
    <row r="23" spans="1:4" ht="15" x14ac:dyDescent="0.25">
      <c r="A23" s="214" t="s">
        <v>74</v>
      </c>
      <c r="B23" s="215"/>
      <c r="C23" s="215"/>
      <c r="D23" s="216"/>
    </row>
    <row r="24" spans="1:4" ht="31.5" x14ac:dyDescent="0.25">
      <c r="A24" s="61" t="s">
        <v>75</v>
      </c>
      <c r="B24" s="62" t="s">
        <v>44</v>
      </c>
      <c r="C24" s="63" t="s">
        <v>76</v>
      </c>
      <c r="D24" s="64" t="s">
        <v>77</v>
      </c>
    </row>
    <row r="25" spans="1:4" ht="14.45" customHeight="1" x14ac:dyDescent="0.25">
      <c r="A25" s="65" t="s">
        <v>78</v>
      </c>
      <c r="B25" s="63" t="s">
        <v>44</v>
      </c>
      <c r="C25" s="62" t="s">
        <v>79</v>
      </c>
      <c r="D25" s="64" t="s">
        <v>80</v>
      </c>
    </row>
    <row r="26" spans="1:4" x14ac:dyDescent="0.25">
      <c r="A26" s="61" t="s">
        <v>81</v>
      </c>
      <c r="B26" s="62" t="s">
        <v>44</v>
      </c>
      <c r="C26" s="62" t="s">
        <v>82</v>
      </c>
      <c r="D26" s="66" t="s">
        <v>83</v>
      </c>
    </row>
    <row r="27" spans="1:4" thickBot="1" x14ac:dyDescent="0.3">
      <c r="A27" s="217" t="s">
        <v>84</v>
      </c>
      <c r="B27" s="218"/>
      <c r="C27" s="218"/>
      <c r="D27" s="219"/>
    </row>
    <row r="28" spans="1:4" ht="32.25" thickBot="1" x14ac:dyDescent="0.3">
      <c r="A28" s="31" t="s">
        <v>37</v>
      </c>
      <c r="B28" s="32" t="s">
        <v>44</v>
      </c>
      <c r="C28" s="33" t="s">
        <v>85</v>
      </c>
      <c r="D28" s="34" t="s">
        <v>86</v>
      </c>
    </row>
    <row r="29" spans="1:4" thickBot="1" x14ac:dyDescent="0.3">
      <c r="A29" s="196" t="s">
        <v>87</v>
      </c>
      <c r="B29" s="197"/>
      <c r="C29" s="197"/>
      <c r="D29" s="198"/>
    </row>
    <row r="30" spans="1:4" ht="61.35" customHeight="1" x14ac:dyDescent="0.25">
      <c r="A30" s="57" t="s">
        <v>88</v>
      </c>
      <c r="B30" s="39" t="s">
        <v>44</v>
      </c>
      <c r="C30" s="58" t="s">
        <v>89</v>
      </c>
      <c r="D30" s="53" t="s">
        <v>90</v>
      </c>
    </row>
    <row r="31" spans="1:4" ht="47.25" x14ac:dyDescent="0.25">
      <c r="A31" s="35" t="s">
        <v>22</v>
      </c>
      <c r="B31" s="36" t="s">
        <v>44</v>
      </c>
      <c r="C31" s="37" t="s">
        <v>91</v>
      </c>
      <c r="D31" s="38" t="s">
        <v>92</v>
      </c>
    </row>
    <row r="32" spans="1:4" ht="32.25" thickBot="1" x14ac:dyDescent="0.3">
      <c r="A32" s="31" t="s">
        <v>27</v>
      </c>
      <c r="B32" s="32" t="s">
        <v>44</v>
      </c>
      <c r="C32" s="32" t="s">
        <v>93</v>
      </c>
      <c r="D32" s="34" t="s">
        <v>94</v>
      </c>
    </row>
    <row r="33" spans="1:4" thickBot="1" x14ac:dyDescent="0.3">
      <c r="A33" s="196" t="s">
        <v>95</v>
      </c>
      <c r="B33" s="197"/>
      <c r="C33" s="197"/>
      <c r="D33" s="198"/>
    </row>
    <row r="34" spans="1:4" ht="14.45" customHeight="1" x14ac:dyDescent="0.25">
      <c r="A34" s="203" t="s">
        <v>33</v>
      </c>
      <c r="B34" s="39" t="s">
        <v>44</v>
      </c>
      <c r="C34" s="58" t="s">
        <v>96</v>
      </c>
      <c r="D34" s="206" t="s">
        <v>97</v>
      </c>
    </row>
    <row r="35" spans="1:4" ht="61.5" customHeight="1" x14ac:dyDescent="0.25">
      <c r="A35" s="204"/>
      <c r="B35" s="12" t="s">
        <v>48</v>
      </c>
      <c r="C35" s="67" t="s">
        <v>98</v>
      </c>
      <c r="D35" s="207"/>
    </row>
    <row r="36" spans="1:4" ht="15" x14ac:dyDescent="0.25">
      <c r="A36" s="205"/>
      <c r="B36" s="9" t="s">
        <v>49</v>
      </c>
      <c r="C36" s="59" t="s">
        <v>99</v>
      </c>
      <c r="D36" s="195"/>
    </row>
    <row r="37" spans="1:4" ht="44.45" customHeight="1" x14ac:dyDescent="0.25">
      <c r="A37" s="192" t="s">
        <v>34</v>
      </c>
      <c r="B37" s="28" t="s">
        <v>44</v>
      </c>
      <c r="C37" s="29" t="s">
        <v>100</v>
      </c>
      <c r="D37" s="194" t="s">
        <v>101</v>
      </c>
    </row>
    <row r="38" spans="1:4" ht="15" x14ac:dyDescent="0.25">
      <c r="A38" s="193"/>
      <c r="B38" s="22" t="s">
        <v>48</v>
      </c>
      <c r="C38" s="30" t="s">
        <v>102</v>
      </c>
      <c r="D38" s="195"/>
    </row>
    <row r="39" spans="1:4" ht="48" customHeight="1" thickBot="1" x14ac:dyDescent="0.3">
      <c r="A39" s="43" t="s">
        <v>103</v>
      </c>
      <c r="B39" s="33" t="s">
        <v>44</v>
      </c>
      <c r="C39" s="33" t="s">
        <v>104</v>
      </c>
      <c r="D39" s="40" t="s">
        <v>105</v>
      </c>
    </row>
    <row r="40" spans="1:4" thickBot="1" x14ac:dyDescent="0.3">
      <c r="A40" s="196" t="s">
        <v>106</v>
      </c>
      <c r="B40" s="197"/>
      <c r="C40" s="197"/>
      <c r="D40" s="198"/>
    </row>
    <row r="41" spans="1:4" ht="30" x14ac:dyDescent="0.25">
      <c r="A41" s="45" t="s">
        <v>26</v>
      </c>
      <c r="B41" s="46" t="s">
        <v>44</v>
      </c>
      <c r="C41" s="41" t="s">
        <v>107</v>
      </c>
      <c r="D41" s="47" t="s">
        <v>108</v>
      </c>
    </row>
    <row r="42" spans="1:4" ht="33" customHeight="1" x14ac:dyDescent="0.25">
      <c r="A42" s="48" t="s">
        <v>109</v>
      </c>
      <c r="B42" s="36" t="s">
        <v>44</v>
      </c>
      <c r="C42" s="42" t="s">
        <v>110</v>
      </c>
      <c r="D42" s="49" t="s">
        <v>25</v>
      </c>
    </row>
    <row r="43" spans="1:4" ht="30" x14ac:dyDescent="0.25">
      <c r="A43" s="48" t="s">
        <v>28</v>
      </c>
      <c r="B43" s="36" t="s">
        <v>44</v>
      </c>
      <c r="C43" s="42" t="s">
        <v>111</v>
      </c>
      <c r="D43" s="49" t="s">
        <v>112</v>
      </c>
    </row>
    <row r="44" spans="1:4" ht="30" x14ac:dyDescent="0.25">
      <c r="A44" s="50" t="s">
        <v>29</v>
      </c>
      <c r="B44" s="36" t="s">
        <v>44</v>
      </c>
      <c r="C44" s="42" t="s">
        <v>113</v>
      </c>
      <c r="D44" s="49" t="s">
        <v>114</v>
      </c>
    </row>
    <row r="45" spans="1:4" ht="15.6" customHeight="1" x14ac:dyDescent="0.25">
      <c r="A45" s="199" t="s">
        <v>30</v>
      </c>
      <c r="B45" s="32" t="s">
        <v>44</v>
      </c>
      <c r="C45" s="19" t="s">
        <v>107</v>
      </c>
      <c r="D45" s="201" t="s">
        <v>115</v>
      </c>
    </row>
    <row r="46" spans="1:4" ht="16.5" thickBot="1" x14ac:dyDescent="0.3">
      <c r="A46" s="200"/>
      <c r="B46" s="51" t="s">
        <v>48</v>
      </c>
      <c r="C46" s="52" t="s">
        <v>116</v>
      </c>
      <c r="D46" s="202"/>
    </row>
  </sheetData>
  <mergeCells count="30">
    <mergeCell ref="A18:D18"/>
    <mergeCell ref="D13:D15"/>
    <mergeCell ref="A13:A15"/>
    <mergeCell ref="A2:D2"/>
    <mergeCell ref="A3:A6"/>
    <mergeCell ref="B3:B4"/>
    <mergeCell ref="D3:D6"/>
    <mergeCell ref="A7:A8"/>
    <mergeCell ref="B7:B8"/>
    <mergeCell ref="D7:D8"/>
    <mergeCell ref="A9:A12"/>
    <mergeCell ref="B9:B10"/>
    <mergeCell ref="D9:D12"/>
    <mergeCell ref="B13:B14"/>
    <mergeCell ref="A17:D17"/>
    <mergeCell ref="A33:D33"/>
    <mergeCell ref="A34:A36"/>
    <mergeCell ref="D34:D36"/>
    <mergeCell ref="A19:A20"/>
    <mergeCell ref="D19:D20"/>
    <mergeCell ref="A21:A22"/>
    <mergeCell ref="D21:D22"/>
    <mergeCell ref="A23:D23"/>
    <mergeCell ref="A27:D27"/>
    <mergeCell ref="A29:D29"/>
    <mergeCell ref="A37:A38"/>
    <mergeCell ref="D37:D38"/>
    <mergeCell ref="A40:D40"/>
    <mergeCell ref="A45:A46"/>
    <mergeCell ref="D45:D4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FERTŐTLENÍTŐ</vt:lpstr>
      <vt:lpstr>Munka1</vt:lpstr>
      <vt:lpstr>régi terméknevek SE tender</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Gara Zsófia</dc:creator>
  <cp:keywords/>
  <dc:description/>
  <cp:lastModifiedBy>Gara Zsófia</cp:lastModifiedBy>
  <cp:revision/>
  <dcterms:created xsi:type="dcterms:W3CDTF">2021-09-23T13:14:57Z</dcterms:created>
  <dcterms:modified xsi:type="dcterms:W3CDTF">2026-04-08T07:17:23Z</dcterms:modified>
  <cp:category/>
  <cp:contentStatus/>
</cp:coreProperties>
</file>