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Honlap\20250707\"/>
    </mc:Choice>
  </mc:AlternateContent>
  <xr:revisionPtr revIDLastSave="0" documentId="13_ncr:1_{10F16F92-D532-499B-9053-24C280C6A2E6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SE + KEF kötszer" sheetId="4" r:id="rId1"/>
    <sheet name="lejárt SE tender" sheetId="6" state="hidden" r:id="rId2"/>
  </sheets>
  <definedNames>
    <definedName name="_xlnm._FilterDatabase" localSheetId="1" hidden="1">'lejárt SE tender'!$A$1:$Q$184</definedName>
    <definedName name="_xlnm._FilterDatabase" localSheetId="0" hidden="1">'SE + KEF kötszer'!$A$1:$M$840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5" i="4" l="1"/>
  <c r="E554" i="4"/>
  <c r="I184" i="6" l="1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I146" i="6"/>
  <c r="J145" i="6"/>
  <c r="I145" i="6"/>
  <c r="J144" i="6"/>
  <c r="I144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I11" i="6"/>
  <c r="J11" i="6"/>
  <c r="I10" i="6"/>
  <c r="J10" i="6"/>
  <c r="I8" i="6"/>
  <c r="J8" i="6"/>
  <c r="I9" i="6"/>
  <c r="J9" i="6"/>
  <c r="I7" i="6"/>
  <c r="J7" i="6"/>
  <c r="I2" i="6"/>
  <c r="J2" i="6"/>
  <c r="I3" i="6"/>
  <c r="J3" i="6"/>
  <c r="I4" i="6"/>
  <c r="J4" i="6"/>
  <c r="I5" i="6"/>
  <c r="J5" i="6"/>
  <c r="I6" i="6"/>
  <c r="J6" i="6"/>
</calcChain>
</file>

<file path=xl/sharedStrings.xml><?xml version="1.0" encoding="utf-8"?>
<sst xmlns="http://schemas.openxmlformats.org/spreadsheetml/2006/main" count="7840" uniqueCount="2356">
  <si>
    <t>Tétel</t>
  </si>
  <si>
    <t>Helyezés</t>
  </si>
  <si>
    <t>KM azonosító</t>
  </si>
  <si>
    <t>Cikkszám</t>
  </si>
  <si>
    <t>Leírás egységesített</t>
  </si>
  <si>
    <t>MedSol-ban tenderesnek megjelölt</t>
  </si>
  <si>
    <t>Szállító</t>
  </si>
  <si>
    <t>Termék konkrét megnevezése</t>
  </si>
  <si>
    <t>Darab ár (nettó HUF)</t>
  </si>
  <si>
    <t>Régi terméknevek</t>
  </si>
  <si>
    <t>Tender</t>
  </si>
  <si>
    <t>Hatály</t>
  </si>
  <si>
    <t>Szállítási határidő (nap)</t>
  </si>
  <si>
    <t>MS cikkszám</t>
  </si>
  <si>
    <t>MS cikknév</t>
  </si>
  <si>
    <t>Korábbi ár</t>
  </si>
  <si>
    <t>Géztampon gömbtörlő</t>
  </si>
  <si>
    <t>Nem steril</t>
  </si>
  <si>
    <t>Géztampon Gömbtörlő 20cmx20cm  (±10%) alaplapból készült</t>
  </si>
  <si>
    <t>x</t>
  </si>
  <si>
    <t>Hartmann-Rico Hungária Kft.</t>
  </si>
  <si>
    <t>Szőtt gömbtörlő 20x20cm (500db)</t>
  </si>
  <si>
    <t>SE</t>
  </si>
  <si>
    <t>GEZTA04_</t>
  </si>
  <si>
    <t>Géztampon Műtéti 20X20cm</t>
  </si>
  <si>
    <t>-</t>
  </si>
  <si>
    <t xml:space="preserve">Géztampon Gömbtörlő 30cmx40cm  (±10%) alaplapból készült </t>
  </si>
  <si>
    <t>GEZTA12_</t>
  </si>
  <si>
    <t>Géztampon Gömbtörlő 30X40cm</t>
  </si>
  <si>
    <t>Lohmann &amp; Rauscher Hungary Kft.</t>
  </si>
  <si>
    <t>Géztampon Gömbtörlő 40cmx40cm (±10%) alaplapból készült</t>
  </si>
  <si>
    <t>GEZTA78_</t>
  </si>
  <si>
    <t>Géztampon Gömbtörlő 40X40cm</t>
  </si>
  <si>
    <t>Nem steril +RK</t>
  </si>
  <si>
    <t>Géztampon Gömbtörlő (preparáló) 10cmx12cm RK  (±10%) alaplapból készült  3.sz</t>
  </si>
  <si>
    <t>GEZTA62_</t>
  </si>
  <si>
    <t>Géztampon Preparáló 3sz. RK 10x12cm</t>
  </si>
  <si>
    <t>Géztampon Gömbtörlő 20cmx20cm RK  (±10%) alaplapból készült</t>
  </si>
  <si>
    <t>Szőtt gömbtörlő, RK 20x20cm (500db)</t>
  </si>
  <si>
    <t>GEZTA34_</t>
  </si>
  <si>
    <t>Géztampon Műtéti 20X20cm RK</t>
  </si>
  <si>
    <t>Euromedic-Trading Kft.</t>
  </si>
  <si>
    <t>KEF</t>
  </si>
  <si>
    <t>Géztampon Gömbtörlő 30cmx30cm RK  (±10%) alaplapból készült</t>
  </si>
  <si>
    <t>GEZTA76_</t>
  </si>
  <si>
    <t>Géztampon Gömbtörlő 30X30cm RK</t>
  </si>
  <si>
    <t>Géztampon Gömbtörlő 30cmx40cm RK (±10%) alaplapból készült</t>
  </si>
  <si>
    <t>GEZTA18_</t>
  </si>
  <si>
    <t>Géztampon Gömbtörlő 30X40cm RK</t>
  </si>
  <si>
    <t>Géztampon Gömbtörlő 40cmx40cm RK  (±10%) alaplapból készült</t>
  </si>
  <si>
    <t>GEZTA70_</t>
  </si>
  <si>
    <t>Géztampon Gömbtörlő 40X40cm RK</t>
  </si>
  <si>
    <t>Steril</t>
  </si>
  <si>
    <t>Steril +RK</t>
  </si>
  <si>
    <t>Hasi törlő</t>
  </si>
  <si>
    <t>Szalag nélküli</t>
  </si>
  <si>
    <t>Szalag nélküli +RK</t>
  </si>
  <si>
    <t>Szalagos</t>
  </si>
  <si>
    <t>Szalagos +RK</t>
  </si>
  <si>
    <t>Hasi törlő 6 rétegű Rtg csík nélkül, szalagos, nem steril_86 cm x 6 cm</t>
  </si>
  <si>
    <t>HASIT30_</t>
  </si>
  <si>
    <t>Hasi Törlő 6X86cm Sz,</t>
  </si>
  <si>
    <t>Hasi Törlő 6cmx86cm Szalag nélkül</t>
  </si>
  <si>
    <t>HASIT20_</t>
  </si>
  <si>
    <t>Hasi Törlő 6X86cm Sz,N,</t>
  </si>
  <si>
    <t>Hasi Törlő 13cmx15cm Szalag nélkül RK</t>
  </si>
  <si>
    <t>HASIT52_</t>
  </si>
  <si>
    <t>Hasi Törlő 13x15cm Sz,N, RK</t>
  </si>
  <si>
    <t>Egyéb mull termékek</t>
  </si>
  <si>
    <t>Mull Lap Steril Vágott</t>
  </si>
  <si>
    <t>BSW Kft.</t>
  </si>
  <si>
    <t>Sterilux vágott mull-lap10x10 100db,K100</t>
  </si>
  <si>
    <t>Mull Lap Többrétegű Hajtogatott, Steril</t>
  </si>
  <si>
    <t>Mull Lap Többrétegű Hajtogatott, Nem steril</t>
  </si>
  <si>
    <t>Mull Pólya Szegett 1cmX5m</t>
  </si>
  <si>
    <t>MULLP04_</t>
  </si>
  <si>
    <t>Mull Pólya Szegett 3cmx5m</t>
  </si>
  <si>
    <t>MULLP22_</t>
  </si>
  <si>
    <t>Mull Pólya Szegett 3cmX5m</t>
  </si>
  <si>
    <t>Mull Pólya Vágott Steril</t>
  </si>
  <si>
    <t>Mull pólya steril vágott 10cmx5m</t>
  </si>
  <si>
    <t>MULLP10_</t>
  </si>
  <si>
    <t>Mull Pólya Steril Vágott 10cmX5m</t>
  </si>
  <si>
    <t>Mull Pólya Vágott Kórházi 6cmX5m</t>
  </si>
  <si>
    <t>MULLP02_</t>
  </si>
  <si>
    <t>Mull Csík Nem steril</t>
  </si>
  <si>
    <t>Mull Tekercs Nem steril</t>
  </si>
  <si>
    <t>Mull Tekercs 120cmX10m</t>
  </si>
  <si>
    <t>Mull tekercs 120cmx10m (1db)</t>
  </si>
  <si>
    <t>MULLT02_</t>
  </si>
  <si>
    <t>Mull Végben Nem steril</t>
  </si>
  <si>
    <t>Mull Végben 120cmx100m</t>
  </si>
  <si>
    <t>Vatta termékek</t>
  </si>
  <si>
    <t>Papírvatta</t>
  </si>
  <si>
    <t>Papírvatta vágott (tekercs)</t>
  </si>
  <si>
    <t>100% Pamut vatta, nem steril</t>
  </si>
  <si>
    <t>Vatta 100% pamut 200g</t>
  </si>
  <si>
    <t>BSW Med Sebészeti vatta 100% pamut 200g</t>
  </si>
  <si>
    <t>Vatta 100% pamut 500g</t>
  </si>
  <si>
    <t>VATTA04_</t>
  </si>
  <si>
    <t>100% Pamut vatta, Steril</t>
  </si>
  <si>
    <t>Kevert vatta</t>
  </si>
  <si>
    <t>Papírlepedő</t>
  </si>
  <si>
    <t>Papírlepedő 60cmx50 m (±5cm)</t>
  </si>
  <si>
    <t>VALAR02_</t>
  </si>
  <si>
    <t>ValaRoll duo 59cm X 50m 1db</t>
  </si>
  <si>
    <t>Csőháló kötszer</t>
  </si>
  <si>
    <t>Rugalmas csőhálókötszer 25m 1-es,</t>
  </si>
  <si>
    <t>AIM-MEDICAL KFt.</t>
  </si>
  <si>
    <t>Wolf Kft.</t>
  </si>
  <si>
    <t xml:space="preserve">Rugalmas csőhálókötszer 25m 2-es, </t>
  </si>
  <si>
    <t xml:space="preserve">Rugalmas csőhálókötszer 25m 3-as, </t>
  </si>
  <si>
    <t xml:space="preserve">Rugalmas csőhálókötszer 25m 4-es, </t>
  </si>
  <si>
    <t xml:space="preserve">Rugalmas csőhálókötszer 25m 5-ös, </t>
  </si>
  <si>
    <t xml:space="preserve">Rugalmas csőhálókötszer 25m 6-os, </t>
  </si>
  <si>
    <t xml:space="preserve">Rugalmas csőhálókötszer 25m 7-es, </t>
  </si>
  <si>
    <t xml:space="preserve">Rugalmas csőhálókötszer 25m 8-as </t>
  </si>
  <si>
    <t xml:space="preserve">Rugalmas csőhálókötszer 25m 9-es </t>
  </si>
  <si>
    <t xml:space="preserve">Rugalmas csőhálókötszer 25m 10-es </t>
  </si>
  <si>
    <t xml:space="preserve">Rugalmas csőhálókötszer 25m 11-es, </t>
  </si>
  <si>
    <t>Rugalmas pólya, kötésrögzítő</t>
  </si>
  <si>
    <t>Sebfedők</t>
  </si>
  <si>
    <t>Sebfedő párna, nem szőtt, steril</t>
  </si>
  <si>
    <t>Sebfedő párna, nem szőtt,  steril  10cmx10 cm</t>
  </si>
  <si>
    <t>Sebfedő párna, nem szőtt,  steril  10cmx20 cm</t>
  </si>
  <si>
    <t>Sebfedő lap, öntapadó, szilikonos, steril</t>
  </si>
  <si>
    <t>Sebfedő lap, öntapadó szilikonos 5x7,5cm (+1 cm)</t>
  </si>
  <si>
    <t>Mölnlycke Health Care Kft.</t>
  </si>
  <si>
    <t>MEPIT011</t>
  </si>
  <si>
    <t>Sebfedő lap, öntapadó szilikonos 10x18cm (+1 cm)</t>
  </si>
  <si>
    <t>MEPIT031</t>
  </si>
  <si>
    <t>Mepitel 10X18cm (10db/doboz)</t>
  </si>
  <si>
    <t>Sebfedő lap, öntapadó szilikonos 20x31cm (+1 cm)</t>
  </si>
  <si>
    <t>MEPIT041</t>
  </si>
  <si>
    <t>Mepitel 20X31cm (5db/doboz)</t>
  </si>
  <si>
    <t>Aktív-szén tartalmú nedvszívó sebpárna, steril</t>
  </si>
  <si>
    <t>Aktív-szén tartalmú nedvszívó sebpárna, steril  10x10cm</t>
  </si>
  <si>
    <t>VLIWA051</t>
  </si>
  <si>
    <t>Sebfedő párna szőtt</t>
  </si>
  <si>
    <t>Sebfedő párna, nem szőtt</t>
  </si>
  <si>
    <t>WOLFPAD-BAT, Vliwazell</t>
  </si>
  <si>
    <t>Sebfedő párna, nem szőtt 10cmx20 cm</t>
  </si>
  <si>
    <t>WOLFPAD-BAT, Vliwazell, Klinion</t>
  </si>
  <si>
    <t>Sebfedő párna, nem szőtt 15x20cm</t>
  </si>
  <si>
    <t>Sebfedő párna, nem szőtt 20x20cm</t>
  </si>
  <si>
    <t>Sebfedő lap, több rétegű, nem szőtt</t>
  </si>
  <si>
    <t xml:space="preserve">Sebfedő lap, több rétegű (4 réteg), nem szőtt, vlies 7,5 cmx7,5 cm </t>
  </si>
  <si>
    <t xml:space="preserve">Sebfedő lap, több rétegű (4 réteg), nem szőtt, vlies 10 cmx10 cm </t>
  </si>
  <si>
    <t xml:space="preserve">Sebfedő lap, több rétegű (4 réteg), nem szőtt, vlies 10 cmx20 cm </t>
  </si>
  <si>
    <t xml:space="preserve">Sebfedő lap, több rétegű (6 réteg), nem szőtt, vlies 10 cmx20 cm </t>
  </si>
  <si>
    <t>MEDIC06_</t>
  </si>
  <si>
    <t>Medicomp Extra 6r. 10x20cm (100db/dob)</t>
  </si>
  <si>
    <t>Szigetkötszer vlies alapú</t>
  </si>
  <si>
    <t>Öntapadó szigetkötszer, nem szőtt, egyesével csomagolt</t>
  </si>
  <si>
    <t>COSMO04_</t>
  </si>
  <si>
    <t>Öntapadó szigetkötszer nem szőtt, steril, hipoallergén egyenként csomagolva 7,2 cmx5 cm</t>
  </si>
  <si>
    <t>Öntapadó szigetkötszer nem szőtt, steril, hipoallergén egyenként csomagolva 6 cmx7 cm (± 1cm)</t>
  </si>
  <si>
    <t>BSW KFT.</t>
  </si>
  <si>
    <t>Oper pore, Mepore, WOLFPORE</t>
  </si>
  <si>
    <t>Öntapadó szigetkötszer nem szőtt, steril, hipoallergén egyenként csomagolva 10 cmx9 cm (± 1cm)</t>
  </si>
  <si>
    <t>MEPOR52_</t>
  </si>
  <si>
    <t>Mepore 10x8cm</t>
  </si>
  <si>
    <t>Öntapadó szigetkötszer nem szőtt, steril, hipoallergén egyenként csomagolva 15 cmx8 cm (±2 cm)</t>
  </si>
  <si>
    <t>COSMO10_</t>
  </si>
  <si>
    <t>Cosmopor Steril 15X8cm (25db/doboz)</t>
  </si>
  <si>
    <t>Öntapadó szigetkötszer nem szőtt, steril, hipoallergén egyenként csomagolva 20 cmx9 cm (± 2 cm)</t>
  </si>
  <si>
    <t>COSMO29_</t>
  </si>
  <si>
    <t>Cosmopor steril 20X8cm (25db/doboz)</t>
  </si>
  <si>
    <t>Öntapadó szigetkötszer nem szőtt, steril, hipoallergén egyenként csomagolva 25 cmx9 cm (± 2 cm)</t>
  </si>
  <si>
    <t>Öntapadó szigetkötszer nem szőtt, steril, hipoallergén egyenként csomagolva 30 cmx9 cm (+ 5 cm)</t>
  </si>
  <si>
    <t>671300 Mepore 30x9cm</t>
  </si>
  <si>
    <t>MEPOR40_</t>
  </si>
  <si>
    <t>Mepore 9X30cm 1db</t>
  </si>
  <si>
    <t>Öntapadó szigetkötszer nem szőtt, kanülrögzítő, egyesével csomagolva</t>
  </si>
  <si>
    <t>Kötésrögzítők</t>
  </si>
  <si>
    <t>Vlies kötésrögzítő tekercsben, rugalmas, bőrbarát 5cmx10m</t>
  </si>
  <si>
    <t>Oper tape. Mefix, WOLF-FIX, Pharmafix, Omnifix E</t>
  </si>
  <si>
    <t>Vlies kötésrögzítő tekercsben, rugalmas, bőrbarát 10cmx10m</t>
  </si>
  <si>
    <t>311000 Mefix 10cmx10m</t>
  </si>
  <si>
    <t>MEFIX08_</t>
  </si>
  <si>
    <t>Mefix 10mX10cm (1db/doboz)</t>
  </si>
  <si>
    <t>Vlies kötésrögzítő tekercsben, rugalmas, bőrbarát 15cmx10m</t>
  </si>
  <si>
    <t>311500 Mefix 15cmx10m</t>
  </si>
  <si>
    <t>MEFIX04_</t>
  </si>
  <si>
    <t>Mefix 10mX15cm (1db/doboz)</t>
  </si>
  <si>
    <t>Vlies kötésrögzítő tekercsben, rugalmas, bőrbarát 20cmx10m</t>
  </si>
  <si>
    <t>312000 Mefix 20cmx10m</t>
  </si>
  <si>
    <t>Öntapadó, elasztikus kötésrögzítő pólya</t>
  </si>
  <si>
    <t>Peha-haft</t>
  </si>
  <si>
    <t>Öntapadó, elasztikus kötésrögzítő pólya 4 cmx20m</t>
  </si>
  <si>
    <t>Peha-haft öntap. rögz.pólya 4cmx20m(1db)</t>
  </si>
  <si>
    <t>PEHAH02_</t>
  </si>
  <si>
    <t>Peha Haft 4cmX20m (1db/doboz)</t>
  </si>
  <si>
    <t>Öntapadó, elasztikus kötésrögzítő pólya 8 cmx20m</t>
  </si>
  <si>
    <t>Peha-haft öntap. rögz.pólya 8cmx20m(1db)</t>
  </si>
  <si>
    <t>PEHAH021</t>
  </si>
  <si>
    <t>Öntapadó, elasztikus kötésrögzítő pólya 10 cmx20m</t>
  </si>
  <si>
    <t>MOLLE06_</t>
  </si>
  <si>
    <t>Mollelast Haft 10cmx20m pólya</t>
  </si>
  <si>
    <t>Öntapadó, elasztikus kötésrögzítő pólya 12 cmx20 m</t>
  </si>
  <si>
    <t>Peha-haft öntap.rögz.pólya 12cmx20m(1db)</t>
  </si>
  <si>
    <t>PEHAH06_</t>
  </si>
  <si>
    <t>Peha-Haft 12cmx20m (1db/dob)</t>
  </si>
  <si>
    <t>Szuperelasztikus kötésrögzítő pólya</t>
  </si>
  <si>
    <t>Szuperelasztikus kötésrögzítő pólya, min. 125 % nyújthatóság 6 cmx 4m</t>
  </si>
  <si>
    <t>Peha-fix rögzítőpólya 6cmx4m (20db)</t>
  </si>
  <si>
    <t>PEHAF04_</t>
  </si>
  <si>
    <t>Peha-fix 6cmx4m rögz.pólya (20db/dob)</t>
  </si>
  <si>
    <t>Szuperelasztikus kötésrögzítő pólya, min. 125 % nyújthatóság 10 cmx 4m</t>
  </si>
  <si>
    <t>Peha-fix rögzítőpólya 10cmx4m (20db)</t>
  </si>
  <si>
    <t>PEHAF02_</t>
  </si>
  <si>
    <t>Peha-fix 10cmx4m rögz.pólya (20db/dob)</t>
  </si>
  <si>
    <t>Öntapadó színes kötésrögzítő pólya</t>
  </si>
  <si>
    <t>Ragtapaszok</t>
  </si>
  <si>
    <t>Cink-oxidos</t>
  </si>
  <si>
    <t>Ragtapasz cink-oxidos 2,5 cmx9,1 m (+ 0,2 m csak hosszirányban)</t>
  </si>
  <si>
    <t>Ragtapasz cink-oxidos 5 cmx9,1 m (+ 0,2 m csak hosszirányban)</t>
  </si>
  <si>
    <t>Papír-műanyag</t>
  </si>
  <si>
    <t>Ragtapasz papír-műanyag alapú 2,5 cmx9,1 m (+ 0,2 m csak hosszirányban)</t>
  </si>
  <si>
    <t>3MED Kft.</t>
  </si>
  <si>
    <t>Műanyag</t>
  </si>
  <si>
    <t>Filmpore, SELEFA, Leukofix, Airoplast</t>
  </si>
  <si>
    <t>Ragtapasz műanyag alapú 2,5 cmx9,1 m (+ 0,2 m csak hosszirányban)</t>
  </si>
  <si>
    <t>TRANS02_</t>
  </si>
  <si>
    <t>Transpore 2,5cmX9,15m (12db/doboz)</t>
  </si>
  <si>
    <t>Ragtapasz műanyag alapú 5 cmx9,1 m (+ 0,2 m csak hosszirányban)</t>
  </si>
  <si>
    <t>TRANS04_</t>
  </si>
  <si>
    <t>Leukosilk, Silkplast, Mai-Med-silk, Durapore</t>
  </si>
  <si>
    <t>Ragtapasz selyem alapú 1,25 cmx9,1 m (+ 0,2 m csak hosszirányban)</t>
  </si>
  <si>
    <t>Ragtapasz selyem alapú 2,5 cmx9,1 m (+ 0,2 m csak hosszirányban)</t>
  </si>
  <si>
    <t>Leukosilk, Silkplast, Mai-Med-silk, Durapore, WOLFSILK</t>
  </si>
  <si>
    <t>DURAP02_</t>
  </si>
  <si>
    <t>Durapore 2,5cmx9,14m (12db/doboz)</t>
  </si>
  <si>
    <t>Ragtapasz selyem alapú 5 cmx9,1 m (+ 0,2 m csak hosszirányban)</t>
  </si>
  <si>
    <t>DURAP04_</t>
  </si>
  <si>
    <t>Textíl</t>
  </si>
  <si>
    <t>Szilikonos</t>
  </si>
  <si>
    <t>Szilikonos ragasztó 2 cm széles (+0,5 cm)</t>
  </si>
  <si>
    <t>MICRO14_</t>
  </si>
  <si>
    <t>Szilikonos ragasztó 4 cm széles (+1 cm)</t>
  </si>
  <si>
    <t>MICRO16_</t>
  </si>
  <si>
    <t>Micropore S 5x5m (6db/dob)</t>
  </si>
  <si>
    <t>Alginát lapok</t>
  </si>
  <si>
    <t>Alginát lapok, steril</t>
  </si>
  <si>
    <t>Alginát lapok, steril 5cmx5 cm (±2 cm)</t>
  </si>
  <si>
    <t>Askina Sorb, Sorbalgon, Kliniderm Alginat, Suprasorb A, Kaltostat</t>
  </si>
  <si>
    <t>MELGI011</t>
  </si>
  <si>
    <t>Melgisorb Plus 5X5cm (10db/doboz)</t>
  </si>
  <si>
    <t>Algisite M 5x5 cm 66000519</t>
  </si>
  <si>
    <t>Alginát lapok, steril 10cmx10 cm (±2 cm)</t>
  </si>
  <si>
    <t>MELGI021</t>
  </si>
  <si>
    <t>Melgisorb Plus 10X10cm (10db/doboz)</t>
  </si>
  <si>
    <t xml:space="preserve">Algisite M 10 x 10 cm  66000520 </t>
  </si>
  <si>
    <t>Alginát lapok, steril 10cmx20 cm (±2 cm)</t>
  </si>
  <si>
    <t>MELGI041</t>
  </si>
  <si>
    <t>Melgisorb Plus 10X20cm (10db/doboz)</t>
  </si>
  <si>
    <t>Alginát csík, steril</t>
  </si>
  <si>
    <t>Alginát csík 2 gr, legalább 30 cm hosszú</t>
  </si>
  <si>
    <t>Kaltostat cavity, Kliniderm Alg.cavity, Sorbalgon T</t>
  </si>
  <si>
    <t xml:space="preserve">Algisite M 2 x 30 cm  66000522  </t>
  </si>
  <si>
    <t>Antibakteriális, fémezüsttartalmú, alginát lapok, steril 10cmx10 cm (±2 cm)</t>
  </si>
  <si>
    <t>Filmkötszer</t>
  </si>
  <si>
    <t>Filmkötszer, steril 6cmx7 cm (± 1 cm)</t>
  </si>
  <si>
    <t>Filmkötszer, steril 10cmx12 cm (± 1 cm)</t>
  </si>
  <si>
    <t>Hydrofilm filmkötszer 10x12,5cm (100db)</t>
  </si>
  <si>
    <t>HYDRO35_</t>
  </si>
  <si>
    <t>Filmkötszer, steril 10cmx15 cm (± 1 cm)</t>
  </si>
  <si>
    <t>Hydrofilm filmkötszer 10x15cm (50db)</t>
  </si>
  <si>
    <t>HYDRO43_</t>
  </si>
  <si>
    <t>Hydrofilm 10x15cm 1db</t>
  </si>
  <si>
    <t>Filmkötszer, steril 15cmx20 cm (± 1 cm)</t>
  </si>
  <si>
    <t>Hydrofilm filmkötszer 15x20cm (50db)</t>
  </si>
  <si>
    <t>HYDRO45_</t>
  </si>
  <si>
    <t>Hydrofilm 15x20cm 1db</t>
  </si>
  <si>
    <t>Filmkötszer, steril 20cmx30 cm (± 1 cm)</t>
  </si>
  <si>
    <t>Hydrofilm filmkötszer 20x30cm (10db)</t>
  </si>
  <si>
    <t>HYDRO31_</t>
  </si>
  <si>
    <t>Hydrofilm 20x30cm 1db</t>
  </si>
  <si>
    <t>Filmkötszer, kanülrögzítő iv</t>
  </si>
  <si>
    <t>Filmkötszer, kanülrögzítő iv, steril</t>
  </si>
  <si>
    <t>Filmkötszer, kanülrögzítő iv, steril 3,8cmx4,5 cm (± 1 cm)</t>
  </si>
  <si>
    <t>Filmkötszer, kanülrögzítő iv, steril 5cmx5,7 cm (± 1 cm)</t>
  </si>
  <si>
    <t>Cosmopor I.V. transparent</t>
  </si>
  <si>
    <t>Filmkötszer, kanülrögzítő iv, steril 6cmx7 cm (± 1 cm)</t>
  </si>
  <si>
    <t>TEGAD81_</t>
  </si>
  <si>
    <t>Tegaderm iv. 6,5X7cm 1683W (100db/doboz)</t>
  </si>
  <si>
    <t>Filmkötszer, kanülrögzítő iv, steril 8cmx9 cm  (± 1 cm)</t>
  </si>
  <si>
    <t>Filmkötszer, kanülrögzítő iv, steril 10cmx11 cm (± 1 cm)</t>
  </si>
  <si>
    <t>Filmkötszer, kanülrögzítő iv klórhexidinnel, steril</t>
  </si>
  <si>
    <t>Filmkötszer, kanülrögzítő iv klórhexidinnel, steril 7cmx8,5 cm</t>
  </si>
  <si>
    <t>TEGAD41_</t>
  </si>
  <si>
    <t>Tegaderm CHG 7x8,5cm (25db/dob)</t>
  </si>
  <si>
    <t>Filmkötszer, kanülrögzítő iv klórhexidinnel, steril 8,5cmx11,5cm</t>
  </si>
  <si>
    <t>TEGAD33_</t>
  </si>
  <si>
    <t>Filmkötszer, kanülrögzítő iv klórhexidinnel, steril 10cmx15,5cm</t>
  </si>
  <si>
    <t>TEGAD35_</t>
  </si>
  <si>
    <t>Tegaderm CHG 10x15,5cm (25db/dob)</t>
  </si>
  <si>
    <t>Filmkötszer, kanülrögzítő iv klórhexidinnel, steril IV PORT</t>
  </si>
  <si>
    <t>Filmkötszer, kanülrögzítő iv klórhexidinnel, steril,  IV PORT</t>
  </si>
  <si>
    <t>TEGAD87_</t>
  </si>
  <si>
    <t>Tegaderm CHG IV PORT 1665R (25db/dob)</t>
  </si>
  <si>
    <t>Filmkötszer, kanülrögzítő iv klórhexidinnel, steril PICC/CVC</t>
  </si>
  <si>
    <t>Filmkötszer, kanülrögzítő iv klórhexidinnel, steril,  PICC/CVC</t>
  </si>
  <si>
    <t>TEGAD85_</t>
  </si>
  <si>
    <t>Tegaderm CHG PICC/CVC szett (20db/dob)</t>
  </si>
  <si>
    <t>Szigetkötszer Film alapú: (egyesével csomagolt, steril)</t>
  </si>
  <si>
    <t>Film szigetkötszer +Pad, steril 9cmx10 cm</t>
  </si>
  <si>
    <t>Film szigetkötszer +Pad, steril 9cmx10 cm (± 2 cm)</t>
  </si>
  <si>
    <t>Hydrofilm Plus filmk.sebp.9x10cm (50db)</t>
  </si>
  <si>
    <t>HYDRO57_</t>
  </si>
  <si>
    <t>Hydrofilm Plus 9x10cm 1db</t>
  </si>
  <si>
    <t>Film szigetkötszer négyzet +Pad, steril</t>
  </si>
  <si>
    <t>Film szigetkötszer négyzet +Pad, steril 10cmx25 cm (+ 1 cm)</t>
  </si>
  <si>
    <t>Film szigetkötszer oval +Pad, steril</t>
  </si>
  <si>
    <t>Szigetkötszer tekercsben</t>
  </si>
  <si>
    <t>Szigetkötszer tekercsben 7cmx5m (± 1 cm)</t>
  </si>
  <si>
    <t>MEPOR42_</t>
  </si>
  <si>
    <t>Mepore 5mX7cm 1db tekercsben</t>
  </si>
  <si>
    <t xml:space="preserve">Sebzáró csík: </t>
  </si>
  <si>
    <t xml:space="preserve">Sebzáró csík 6 mmx100mm (+1 mm) </t>
  </si>
  <si>
    <t>Wolfstrip, Steri Strip</t>
  </si>
  <si>
    <t>Omnistrip sebzáró 6x101mm (10csíkx50lap)</t>
  </si>
  <si>
    <t>Omnistrip sebzáró 12x101mm (6csíkx50lap)</t>
  </si>
  <si>
    <t>Sebzáró csík 6 mmx38mm (+1 mm)</t>
  </si>
  <si>
    <t>Omnistrip sebzáró 6x38mm (6csíkx50lap)</t>
  </si>
  <si>
    <t>Sebzáró csík 6 mmx75mm (+1 mm)</t>
  </si>
  <si>
    <t>Omnistrip sebzáró 6x76mm (3csíkx50lap)</t>
  </si>
  <si>
    <t>Sebzáró csík 3 mmx75mm (+1 mm)</t>
  </si>
  <si>
    <t>Omnistrip sebzáró 3x76mm (5csíkx50lap)</t>
  </si>
  <si>
    <t>Impregnált gézlapok: (steril, egyesével csomagolt)</t>
  </si>
  <si>
    <t>Semleges kenőccsel impregnált gézháló, steril</t>
  </si>
  <si>
    <t>Semleges kenőccsel impregnált steril gézháló 7,5 cmx10 cm (- 2,5 cm)</t>
  </si>
  <si>
    <t>Semleges kenőccsel impregnált steril gézháló 10 cmx10 cm</t>
  </si>
  <si>
    <t>LOMAT011</t>
  </si>
  <si>
    <t>Semleges kenőccsel impregnált steril gézháló 10 cmx20 cm (± 2,5 cm)</t>
  </si>
  <si>
    <t>LOMAT021</t>
  </si>
  <si>
    <t>Lomatuell H kenőcstüll 10 X 20 cm 1 darab</t>
  </si>
  <si>
    <t>Hydrokolloid kötszerek: (steril, egyesével csomagolt)</t>
  </si>
  <si>
    <t>Hydrokolloidok vastag lappal, steril</t>
  </si>
  <si>
    <t>Hydrokolloidok vastag lappal, steril, egyenként csomagolva 10 cmx10 cm (+2 cm)</t>
  </si>
  <si>
    <t>Hydrokolloidok vastag lappal, steril, egyenként csomagolva 20 cmx20 cm (+2 cm)</t>
  </si>
  <si>
    <t>Hydrokolloidok vékony lappal, steril</t>
  </si>
  <si>
    <t>Hydrokolloidok vékony lappal, steril, egyenként csomagolva 10x10cm  (+2 cm)</t>
  </si>
  <si>
    <t>Polimer kötszerek:  (steril, egyesével csomagolt)</t>
  </si>
  <si>
    <t>Szilikonbevonatú poliamid vagy egyéb polimer háló, steril</t>
  </si>
  <si>
    <t>Antibakteriális, fémezüsttartalmú, kenőccsel impregnált sebfedőháló 10 cmx10cm</t>
  </si>
  <si>
    <t>Speciális habszivacsok, habok antiszeptikummal: (steril, egyesével csomagolt)</t>
  </si>
  <si>
    <t>Öntapadó lágy szilikonnal vagy hidroaktív gél réteggel bevont vékony habkötszer, steril</t>
  </si>
  <si>
    <t>Öntapadó lágy szilikonnal vagy hidroaktív gél réteggel bevont vékony habkötszer védőfilm kerettel, steril 12,5 cmx12,5 cm  (+2,5 cm)</t>
  </si>
  <si>
    <t>Öntapadó lágy szilikonnal vagy hidroaktív gél réteggel  bevont vékony habkötszer védőfilm kerettel, steril 17,5cmx17,5 cm  (+2,5 cm mindkét irányban)</t>
  </si>
  <si>
    <t>Öntapadó lágy szilikonnal vagy hidroaktív gél réteggel  bevont vékony habkötszer, sarokra, könyökre  13cmx21 cm (+10 és ±2,5 cm)</t>
  </si>
  <si>
    <t>MEPIL071</t>
  </si>
  <si>
    <t xml:space="preserve">Habkötszer, steril 10cmx10 cm </t>
  </si>
  <si>
    <t>PERMA011</t>
  </si>
  <si>
    <t xml:space="preserve">Habkötszer, steril 20cmx20 cm </t>
  </si>
  <si>
    <t>PERMA08_</t>
  </si>
  <si>
    <t>PermaFoam 20x20cm (10db/dob)</t>
  </si>
  <si>
    <t xml:space="preserve">Habkötszer sarokra, könyökre, rugalmas, steril 16,5 cmx18 cm (± 2 cm) </t>
  </si>
  <si>
    <t>PERMA12_</t>
  </si>
  <si>
    <t>Habkötszer sacrum, steril 18cmx18 cm (+4 cm mindkét irányban)</t>
  </si>
  <si>
    <t>PERMA16_</t>
  </si>
  <si>
    <t>PermaFoam Sacral 18x18cm 1db (10db/dob)</t>
  </si>
  <si>
    <t>Habkötszer tracheostomy, steril 8cmx8 cm (+2-2 cm mindkét irányban)</t>
  </si>
  <si>
    <t>Minimum kétrétegű habszivacs kötszerek, steril, antimikrobiális, ezüst ionokkal, 12,5 cmx12,5 cm (+2 cm)</t>
  </si>
  <si>
    <t>MEPIL20_</t>
  </si>
  <si>
    <t>Mepilex AG 12,5x12,5cm (5db/doboz)</t>
  </si>
  <si>
    <t>Minimum kétrétegű habszivacs kötszerek, steril, antimikrobiális, ezüst ionokkal 17,5x17,5 cm (± 2,5 cm mindkét irányban)</t>
  </si>
  <si>
    <t>MEPIL16_</t>
  </si>
  <si>
    <t>Mepilex AG 17,5x17,5cm (5db/doboz)</t>
  </si>
  <si>
    <t>Gipsz termékek</t>
  </si>
  <si>
    <t>Safix plus longetta 10cmx20m (1 db)</t>
  </si>
  <si>
    <t>Safix plus longetta 15cmx20m (1 db)</t>
  </si>
  <si>
    <t>Gipszpólya</t>
  </si>
  <si>
    <t>Safix plus gipszpólya 10cmx3m (2db)</t>
  </si>
  <si>
    <t>Pálcás tampon</t>
  </si>
  <si>
    <t>Fa</t>
  </si>
  <si>
    <t>Citromos</t>
  </si>
  <si>
    <t>Pálcás Tampon Szájápoló Pálca citrom-glicerin</t>
  </si>
  <si>
    <t>PALCA04_</t>
  </si>
  <si>
    <t>Pálcás Tampon Lemon Swabs3db</t>
  </si>
  <si>
    <t>Steril, kettesével csomagolt</t>
  </si>
  <si>
    <t>Fogászati tampon</t>
  </si>
  <si>
    <t>Egyéb termékek</t>
  </si>
  <si>
    <t>Kötszerkapocs</t>
  </si>
  <si>
    <t>Folyékony bőrvédő  film spray</t>
  </si>
  <si>
    <t>Folyékony bőrvédő  film spray (min. 20 ml, max. 50 ml)</t>
  </si>
  <si>
    <t>CAVIL04_</t>
  </si>
  <si>
    <t>Cavilon bőrvédő film spray 28m</t>
  </si>
  <si>
    <t>Átlátszó sebfedő spray</t>
  </si>
  <si>
    <t>Átlátszó sebfedő spray (min. 125 ml)</t>
  </si>
  <si>
    <t>OPSIT02_</t>
  </si>
  <si>
    <t>Opsite Spray 240ml</t>
  </si>
  <si>
    <t>Univerzális gyorstapasz különböző méretben</t>
  </si>
  <si>
    <t>Szemtakaró pogácsa</t>
  </si>
  <si>
    <t>Szemtakaró pogácsa 56x70 mm</t>
  </si>
  <si>
    <t>Eycopad szempogácsa, nst, 56x70mm (50db)</t>
  </si>
  <si>
    <t>EYECO02_</t>
  </si>
  <si>
    <t>Eycopad 56X70mm (50db/dob)</t>
  </si>
  <si>
    <t>Háromszögletű kendő</t>
  </si>
  <si>
    <t>Trache alátét</t>
  </si>
  <si>
    <t>Trikócsőpólya</t>
  </si>
  <si>
    <t>Kamera izoláló fólia</t>
  </si>
  <si>
    <t>Speciális méhsejt alakú hab sebpárna védőfilm-réteggel  10x8cm</t>
  </si>
  <si>
    <t>OPSIT26_</t>
  </si>
  <si>
    <t>Speciális méhsejt alakú hab sebpárna védőfilm-réteggel  15x10cm</t>
  </si>
  <si>
    <t>OPSIT28_</t>
  </si>
  <si>
    <t>Speciális méhsejt alakú hab sebpárna védőfilm-réteggel  20x10cm</t>
  </si>
  <si>
    <t>OPSIT18_</t>
  </si>
  <si>
    <t>Speciális méhsejt alakú hab sebpárna védőfilm-réteggel  25x10cm</t>
  </si>
  <si>
    <t>OPSIT20_</t>
  </si>
  <si>
    <t>Leírás</t>
  </si>
  <si>
    <t>Közbeszerzési díjjal számolt nettó ár (1%)</t>
  </si>
  <si>
    <t>1.Allegro</t>
  </si>
  <si>
    <t>2022.07.02.-2023.07.02.</t>
  </si>
  <si>
    <t>Bruttó ár (KEF esetén közbeszerzési díjjal számolt)</t>
  </si>
  <si>
    <t>Géztampon Gömbtörlő (preparáló) 10cmx12cm  (±10%) alaplapból készült 3.sz</t>
  </si>
  <si>
    <t>1.Wolf</t>
  </si>
  <si>
    <t>Preparáló tampon pamut 3-as, 10cmx12cm</t>
  </si>
  <si>
    <t>GEZTA20_</t>
  </si>
  <si>
    <t>Géztampon Preparáló 3sz. 10x12cm</t>
  </si>
  <si>
    <t>Preparáló tampon pamut+RK 3-as, 10cmx12cm</t>
  </si>
  <si>
    <t>1.Hartmann</t>
  </si>
  <si>
    <t>Gömbtörlő nem steril+RK 20x20cm</t>
  </si>
  <si>
    <t>2.Hartmann</t>
  </si>
  <si>
    <t>Gömbtörlő nem steril+RK 30x30cm</t>
  </si>
  <si>
    <t>Gömbtörlő nem steril 30x40cm</t>
  </si>
  <si>
    <t>Gömbtörlő nem steril+RK 30x40cm</t>
  </si>
  <si>
    <t>Gömbtörlő nem steril 40x40cm</t>
  </si>
  <si>
    <t>Gömbtörlő nem steril+RK 40x40cm</t>
  </si>
  <si>
    <t>Hasi törlő,Sz.6x86cm, 6r      100db, K1</t>
  </si>
  <si>
    <t>2.Wolf</t>
  </si>
  <si>
    <t>Hasi törlö szalagos 86x6cm, 6rtg</t>
  </si>
  <si>
    <t>Hasi törlö szalag n 86x6cm, 6rtg</t>
  </si>
  <si>
    <t>Hasi törlö szalag n.+RK 13x15cm, 8rtg</t>
  </si>
  <si>
    <t>Hasi Törlő 16cmx25cm Szalag nélkül RK</t>
  </si>
  <si>
    <t>Hasi törlö szalag n.+RK 16x25cm, 6rtg</t>
  </si>
  <si>
    <t>HASIT38_</t>
  </si>
  <si>
    <t>Hasi Törlő 16X25cm Sz,N, RK</t>
  </si>
  <si>
    <t>Hasi Törlő 40cmx40cm Szalagos RK</t>
  </si>
  <si>
    <t>Hasi törlö szalagos+RK 40x40cm, 6rtg</t>
  </si>
  <si>
    <t>HASIT26_</t>
  </si>
  <si>
    <t>Hasi Törlő 40X40cm Sz, RK</t>
  </si>
  <si>
    <t>Mull Lap Többr, Hajt, 40cmx60cm RK (10cmx20 cm)</t>
  </si>
  <si>
    <t>Telacomp 12rtg,17sz,nst.10x20cm(100db)</t>
  </si>
  <si>
    <t>TELAC04_</t>
  </si>
  <si>
    <t>Telacomp 10x20cm RK</t>
  </si>
  <si>
    <r>
      <t>Mull lap, behajtott szélű hajtogatott lap (16 rétegű) 17 vagy 20 szálas</t>
    </r>
    <r>
      <rPr>
        <b/>
        <sz val="9"/>
        <rFont val="Calibri"/>
        <family val="2"/>
        <charset val="238"/>
        <scheme val="minor"/>
      </rPr>
      <t xml:space="preserve"> RK</t>
    </r>
    <r>
      <rPr>
        <sz val="9"/>
        <rFont val="Calibri"/>
        <family val="2"/>
        <charset val="238"/>
        <scheme val="minor"/>
      </rPr>
      <t xml:space="preserve"> 10cmx20 cm</t>
    </r>
  </si>
  <si>
    <t>Mull-lap hajtogatott nem steril+RK 10x20cm/16rtg</t>
  </si>
  <si>
    <t>MULLL67_</t>
  </si>
  <si>
    <t>Mull Lap Többr. Hajt. 10X20cm RK WOLF</t>
  </si>
  <si>
    <t>Mull pólya szegett nem st. 1cmx5m</t>
  </si>
  <si>
    <t>Mull pólya szegett nem st. 3cmx5m</t>
  </si>
  <si>
    <t>Mull pólya vágott nem st. 6cmx5m</t>
  </si>
  <si>
    <t>Mull Steril 1mx80cm</t>
  </si>
  <si>
    <t>Mull-lap vágott steril 100x80cm, hajt.</t>
  </si>
  <si>
    <t>MULLS02_</t>
  </si>
  <si>
    <t>Mull Steril 1mX80cm</t>
  </si>
  <si>
    <t>Sterilux vágott mull-lap  100x80cm (1db)</t>
  </si>
  <si>
    <t>Mull tekercs nem steril 120cmx10m</t>
  </si>
  <si>
    <t>Mullpólya vágott steril 10cmx5m</t>
  </si>
  <si>
    <t>Steril vágott mullpólya 10cmx5m 1 db</t>
  </si>
  <si>
    <t>ValaRoll duo 59cmx50m (1db)</t>
  </si>
  <si>
    <t>Sebészeti pamutvatta 200g</t>
  </si>
  <si>
    <t>Vatta pamut WOLF t. 100% 500 g-os cikk-cakk</t>
  </si>
  <si>
    <t>Vatta 100% Pamut 500g</t>
  </si>
  <si>
    <t>Zetuvit E sebpárna, nemst.10x20cm (50db)</t>
  </si>
  <si>
    <t>ZETUV021</t>
  </si>
  <si>
    <t>Zetuvit 10X20cm (50db/dob)</t>
  </si>
  <si>
    <t>Zetuvit E sebpárna, nemst.15x20cm (50db)</t>
  </si>
  <si>
    <t>ZETUV04_</t>
  </si>
  <si>
    <t>Zetuvit 15x20cm (50db/dob)</t>
  </si>
  <si>
    <t>Zetuvit E sebpárna, nemst.20x20cm (50db)</t>
  </si>
  <si>
    <t>ZETUV031</t>
  </si>
  <si>
    <t>Zetuvit 20X20cm 1db (50db/dob)</t>
  </si>
  <si>
    <t>Zetuvit E sebpárna,st.10x10cm (25db)</t>
  </si>
  <si>
    <t>ZETUV10_</t>
  </si>
  <si>
    <t>Zetuvit E st. sebpárna 10x10cm (25db/cs)</t>
  </si>
  <si>
    <t>Sebfedő párna WOLFPAD-BAT 10x20cm steril</t>
  </si>
  <si>
    <t>WOLFPAD-BAT, Vliwazell, Klinion, Zetuvit E</t>
  </si>
  <si>
    <t>WOLFP30_</t>
  </si>
  <si>
    <t>WolfPad ST-BatABKompS 10x20cm (100db/cs)</t>
  </si>
  <si>
    <t>Medicomp, nst.4r sebfedő 7,5x7,5cm,100db</t>
  </si>
  <si>
    <t>Mesoft, Vliwasoft</t>
  </si>
  <si>
    <t>MEDIC10_</t>
  </si>
  <si>
    <t>Medicomp 4réteg 7,5X7,5cm (100db/dob)</t>
  </si>
  <si>
    <t>2.Mölnlycke</t>
  </si>
  <si>
    <t xml:space="preserve">Mesoft     157100 </t>
  </si>
  <si>
    <t>1.Mölnlycke</t>
  </si>
  <si>
    <t xml:space="preserve">Mesoft     157300  </t>
  </si>
  <si>
    <t>MESOF02_</t>
  </si>
  <si>
    <t>Mesoft 4réteg 10X10cm (100db/doboz)</t>
  </si>
  <si>
    <t>Medicomp, nst.4r sebfedő 10x10cm (100db)</t>
  </si>
  <si>
    <t>Medicomp, nst.4r sebfedő 10x20cm (100db)</t>
  </si>
  <si>
    <t>MEDIC04_</t>
  </si>
  <si>
    <t>Medicomp 4réteg 10X20cm (100db/dob)</t>
  </si>
  <si>
    <t xml:space="preserve">Mesoft     157400  </t>
  </si>
  <si>
    <t>Medicomp Extra, nst.6rtg.10x20cm (100db)</t>
  </si>
  <si>
    <t xml:space="preserve">Mepitel 5x7,5cm    290510   </t>
  </si>
  <si>
    <t>Mepitel 5X75cm (10db/doboz)</t>
  </si>
  <si>
    <t xml:space="preserve">Mepitel 10x18cm    291010   </t>
  </si>
  <si>
    <t xml:space="preserve">Mepitel 20x31cm     292010   </t>
  </si>
  <si>
    <t>Cosmopor E st szigetkötsz.7,2x5cm (50db)</t>
  </si>
  <si>
    <t>Cosmopor Steril 72X5cm (50db/</t>
  </si>
  <si>
    <t xml:space="preserve">Mepore 5x7cm   672000 </t>
  </si>
  <si>
    <t>MEPOR46_</t>
  </si>
  <si>
    <t>Mepore 5x7cm 1db [672000]</t>
  </si>
  <si>
    <t>Cosmopor E st szigetkötsz. 10x8cm (25db)</t>
  </si>
  <si>
    <t xml:space="preserve">Mepore 10x8cm  672100 </t>
  </si>
  <si>
    <t>Cosmopor E st szigetkötsz. 15x8cm (25db)</t>
  </si>
  <si>
    <t xml:space="preserve">Mepore 15x8cm  672200 </t>
  </si>
  <si>
    <t>Cosmopor E st szigetkötsz. 20x8cm (25db)</t>
  </si>
  <si>
    <t>671200 Mepore 25x9cm</t>
  </si>
  <si>
    <t>MEPOR41_</t>
  </si>
  <si>
    <t>Mepore 9X25cm (30db/doboz)</t>
  </si>
  <si>
    <t>1.Lohmann</t>
  </si>
  <si>
    <t>Curafix H 138941</t>
  </si>
  <si>
    <t>CURAF04_</t>
  </si>
  <si>
    <t>Curafix H 5cm X 10m [138941]</t>
  </si>
  <si>
    <t>310500 Mefix 5cmx10m</t>
  </si>
  <si>
    <t>2.Lohmann</t>
  </si>
  <si>
    <t>Curafix H 138942</t>
  </si>
  <si>
    <t>Curafix H 138943</t>
  </si>
  <si>
    <t>Curafix H 138944</t>
  </si>
  <si>
    <t>CURAF06_</t>
  </si>
  <si>
    <t>Curafix H 20cm X 10m [138944]</t>
  </si>
  <si>
    <t>Peha-haft  8cm x 20 m 1 darab</t>
  </si>
  <si>
    <t>Mollelast haft 30068</t>
  </si>
  <si>
    <t>Mollelast haft 30070 10cmx20m</t>
  </si>
  <si>
    <t>Mollelast haft 30071 12cmx20m</t>
  </si>
  <si>
    <t>Ragtapasz cink-oxidos 1,25 cmx9,1 m (+ 0,2 m csak hosszirányban)</t>
  </si>
  <si>
    <t>Omniplast ragtapasz 1,25cm x 9,2m (24db)</t>
  </si>
  <si>
    <t>Leukoplast, Transpore CAT</t>
  </si>
  <si>
    <t>OMNIP06_</t>
  </si>
  <si>
    <t>Omniplast 1,25X9,1cm (24db/dob)</t>
  </si>
  <si>
    <t>112a</t>
  </si>
  <si>
    <t>Omniplast ragtapasz 2,5cm x 9,2m (12db)</t>
  </si>
  <si>
    <t xml:space="preserve">WOLFPLAST </t>
  </si>
  <si>
    <t>OMNIP22_</t>
  </si>
  <si>
    <t>Omniplast 2,5cmX9,2m (12db/dob)</t>
  </si>
  <si>
    <t>112b</t>
  </si>
  <si>
    <t>Omniplast ragtapasz 5cm x 9,2m (6db)</t>
  </si>
  <si>
    <t>OMNIP02_</t>
  </si>
  <si>
    <t>Omniplast 5cmX92m (6db/dob)</t>
  </si>
  <si>
    <t>Omnipor ragtapasz 2,5cm x 9,2m (12db)</t>
  </si>
  <si>
    <t>Transpore white, OctaCare Microporous</t>
  </si>
  <si>
    <t>OMNIP24_</t>
  </si>
  <si>
    <t>Omnipor 25cmX92m (12db/dob)</t>
  </si>
  <si>
    <t>114a.</t>
  </si>
  <si>
    <t>1.3MED</t>
  </si>
  <si>
    <t>3M™ Transpore™ műanyag ragtapasz 2.5 cm x 9.1 m cikkszám: 1527-1</t>
  </si>
  <si>
    <t>114b.</t>
  </si>
  <si>
    <t>3M™ Transpore™ műanyag ragtapasz 5 cm x 9.1 mcikkszám: 1527-2</t>
  </si>
  <si>
    <t>Transpore 5X915cm (6db/doboz)</t>
  </si>
  <si>
    <t>Omnisilk ragtapasz 1,25cm x 9,2m P1</t>
  </si>
  <si>
    <t>2.3MED</t>
  </si>
  <si>
    <t>3M™ Durapore™ selyem ragtapasz 1.25 cm x 9.1 m cikkszám: 1538-0</t>
  </si>
  <si>
    <t>117a</t>
  </si>
  <si>
    <t>3M™ Durapore™ selyem ragtapasz cikkszám: 1538-1</t>
  </si>
  <si>
    <t>Omnisilk ragtapasz 2,5cm x 9,2m P1</t>
  </si>
  <si>
    <t>117b</t>
  </si>
  <si>
    <t>3M™ Durapore™ selyem ragtapasz cikkszám: 1538-2</t>
  </si>
  <si>
    <t>Durapore 5cmx915m (6db/doboz)</t>
  </si>
  <si>
    <t>Omnisilk  ragtapasz 5cm x 9,2m P1</t>
  </si>
  <si>
    <t>118a</t>
  </si>
  <si>
    <t>3M™ Micropore S  2.5m x 5m Szilikon Ragtapasz cikkszám: 2770-1</t>
  </si>
  <si>
    <t>Mepitac</t>
  </si>
  <si>
    <t>Micropore S 25x5m (12db/dob)</t>
  </si>
  <si>
    <t>118b</t>
  </si>
  <si>
    <t>3M™ Micropore S 5 cm x 5m  Szilikon Ragtapasz cikkszám: 2770-2</t>
  </si>
  <si>
    <t>119a</t>
  </si>
  <si>
    <t xml:space="preserve"> Melgisorb Plus 5cmx5cm  252000</t>
  </si>
  <si>
    <t>2.Allegro</t>
  </si>
  <si>
    <t>3.Lohmann</t>
  </si>
  <si>
    <t>Suprasorb A 5 cm x 5 cm    20440</t>
  </si>
  <si>
    <t>119b</t>
  </si>
  <si>
    <t xml:space="preserve">Melgisorb Plus 10cmx10cm 252200 </t>
  </si>
  <si>
    <t>Suprasorb A    10 cm x 10 cm  20441</t>
  </si>
  <si>
    <t xml:space="preserve"> Melgisorb Plus 10cmx20cm 252500</t>
  </si>
  <si>
    <t>Suprasorb A   10 cm x 20 cm   20442</t>
  </si>
  <si>
    <t>253500 Melgisorb Plus Cavity 3cmx45cm</t>
  </si>
  <si>
    <t>MELGI051</t>
  </si>
  <si>
    <t>Melgisorb Plus Cavity 3x45cm (5db/dob)</t>
  </si>
  <si>
    <t>Suprasorb A tamponade  30 cm / 2 gr    20445</t>
  </si>
  <si>
    <t>3.Allegro</t>
  </si>
  <si>
    <t xml:space="preserve">Melgisorb AG 10cmx10cm     256105 </t>
  </si>
  <si>
    <t>MELGI04_</t>
  </si>
  <si>
    <t>Melgisorb Ag 10x10cm (10db/dob)</t>
  </si>
  <si>
    <t>Suprasorb A+Ag  10 cm x 10 cm    20571</t>
  </si>
  <si>
    <t>Hydrofilm filmkötszer 6x7cm (100db)</t>
  </si>
  <si>
    <t>Mepore film, Kliniderm film, Protectfilm</t>
  </si>
  <si>
    <t>HYDRO33_</t>
  </si>
  <si>
    <t>Hydrofilm 6x7cm 1db</t>
  </si>
  <si>
    <t>Suprasorb F  5 cm x 7 cm   20461</t>
  </si>
  <si>
    <t>3.3MED</t>
  </si>
  <si>
    <t>3M™ Tegaderm™ átlátszó filmkötszer, papírkerettel 6 cm x 7 cm    cikkszám: 1624W</t>
  </si>
  <si>
    <t>Hydrofilm 10x125cm 1db</t>
  </si>
  <si>
    <t>3M™ Tegaderm™ IV Advanced kanülrögzítő kötszer  3.8 cm x 4.5 cm     cikkszám: 1680</t>
  </si>
  <si>
    <t>Mepore iv., Hydrofilm iv.</t>
  </si>
  <si>
    <t>TEGAD83_</t>
  </si>
  <si>
    <t>Tegaderm IV Advanced 3,8x4,5cm 1680(100x)</t>
  </si>
  <si>
    <t>274000 Mepore IV 5cmx5,5cm</t>
  </si>
  <si>
    <t>MEPOR24_</t>
  </si>
  <si>
    <t>Mepore IV 5x5,5cm (100db/doboz)</t>
  </si>
  <si>
    <t>Cosmopor I.V. transparent 9x7cm st P100</t>
  </si>
  <si>
    <t>3M™ Tegaderm™ IV Advanced kanülrögzítő 6.5 cm x 7 cm cikkszám: 1683</t>
  </si>
  <si>
    <t>IV3000  kanülrögzítő filmkötszer  6cm x 7 cm   59410082</t>
  </si>
  <si>
    <t>Cosmopor I.V. transparent 12x10cm st P50</t>
  </si>
  <si>
    <t>Filmkötszer, kanülrögzítő iv, steril 7cmx8 cm (± 1 cm)</t>
  </si>
  <si>
    <t>3M™ Tegaderm™ átlátszó,megerősített kanülrögzítő film 7 cm x 8,5 cm cikkszám: 1633</t>
  </si>
  <si>
    <t>TEGAD22_</t>
  </si>
  <si>
    <t>Tegaderm IV 7x8,5cm (100db/dob)1633</t>
  </si>
  <si>
    <t>3M™ Tegaderm™ CHG klórhexidin-glukonát I.V. (kanulrögzítő) 7 cm x 8,5 cm cikkszám: 1660R</t>
  </si>
  <si>
    <t>3M™ Tegaderm™ CHG klórhexidin-glukonát I.V. (kanulrögzítő) 8,5 cm x 11,5, cm cikkszám: 1657R</t>
  </si>
  <si>
    <t>Tegaderm CHG 8,5x11,5cm (25db/dob)</t>
  </si>
  <si>
    <t>3M™ Tegaderm™ CHG klórhexidin-glukonát I.V. (kanulrögzítő) 10 cm x 15,5, cm cikkszám: 1659R</t>
  </si>
  <si>
    <t>3M™ Tegaderm™ 1665R CHG klórhexidin-glükonát I.V. PORT 12 cm x 12 cm  cikkszám: 1665R</t>
  </si>
  <si>
    <t>3M™ PICC / CVC Kanülrögzítő eszköz+ Tegaderm™ CHG Kanülrögzítő 8,5 x 11,5 cm cikkszám: 1877R-2100</t>
  </si>
  <si>
    <t>Mepore film&amp;PAD, Curapore</t>
  </si>
  <si>
    <t>Curapor transparent 10cm x  8 cm    13102</t>
  </si>
  <si>
    <t>Film szigetkötszer négyzet +Pad, steril 5cmx7 cm (+ 1 cm)</t>
  </si>
  <si>
    <t xml:space="preserve">Mepore Film Pad 5cmx7cm   275300  </t>
  </si>
  <si>
    <t>MEPOR20_</t>
  </si>
  <si>
    <t>Mepore Film &amp; Pad Négyzet 5x7cm(85db/dob)</t>
  </si>
  <si>
    <t>Curapor transparent 7cm x 5 cm    13101</t>
  </si>
  <si>
    <t>Film szigetkötszer oval +Pad, steril 5cmx7 cm (+ 1 cm)</t>
  </si>
  <si>
    <t xml:space="preserve">Mepore Film Pad 5cmx7cm   275200  </t>
  </si>
  <si>
    <t>MEPOR18_</t>
  </si>
  <si>
    <t>Mepore Film &amp; Pad Oval 5x7cm (85db/dob)</t>
  </si>
  <si>
    <t>Curapor transparent 13105</t>
  </si>
  <si>
    <t>Hydrofilm Plus</t>
  </si>
  <si>
    <t>CURAP06_</t>
  </si>
  <si>
    <t>Curapor Transparent 10x25cm 1db [13105]</t>
  </si>
  <si>
    <t>Sebzáró csík 12 mmx100mm (+1 mm)</t>
  </si>
  <si>
    <t>Sebzáró csík 25 mmx125mm (+1 mm)</t>
  </si>
  <si>
    <t>3M™ Steri-Strip™ Bőrzáró csíkok (megerősített)          25mm x 125mm   cikkszám: R1548</t>
  </si>
  <si>
    <t>STERI22_</t>
  </si>
  <si>
    <t>Steri-Strip 25X125mm (25db/doboz)</t>
  </si>
  <si>
    <t>Grassolind ken.sebfedő 7,5x10cm (50db)</t>
  </si>
  <si>
    <t>Atrauman</t>
  </si>
  <si>
    <t xml:space="preserve">Jelonet 10x10 cm     7409 </t>
  </si>
  <si>
    <t>Lomatuell H 10 cm x 10 cm    23315</t>
  </si>
  <si>
    <t>Lomatuell H kenőcstüll 10 X 10 cm 1 darab</t>
  </si>
  <si>
    <t>Grassolind ken.sebfedő 10x20cm (30db)</t>
  </si>
  <si>
    <t>Lomatuell H 10 cm x 20 cm    23316</t>
  </si>
  <si>
    <t>Hydrocoll hidr. kötszer 10x10cm (10db)</t>
  </si>
  <si>
    <t>Hydrocoll hidr. kötszer 20x20cm (5db)</t>
  </si>
  <si>
    <t>Hydrocoll thin hidr. kötsz 10x10cm(10db)</t>
  </si>
  <si>
    <t>155a</t>
  </si>
  <si>
    <t>Szilikonbevonatú poliamidháló, steril  5cmx7 cm (±2 cm)</t>
  </si>
  <si>
    <t xml:space="preserve">Mepitel 5cmx7,5cm    290510 </t>
  </si>
  <si>
    <t>Atrauman Silicone kötszer 5x7cm (10db)</t>
  </si>
  <si>
    <t>155b</t>
  </si>
  <si>
    <t>Szilikonbevonatú poliamidháló steril 20 cmx31 cm (±2 cm)</t>
  </si>
  <si>
    <t xml:space="preserve">Mepitel 20cmx31cm    292010 </t>
  </si>
  <si>
    <t>Atrauman Silicone kötszer  20x30cm (5db)</t>
  </si>
  <si>
    <t>155c</t>
  </si>
  <si>
    <t>Szilikonbevonatú poliamidháló, steril 10 cmx18 cm (±2 cm)</t>
  </si>
  <si>
    <t xml:space="preserve">Mepitel 10cmx18cm    291010 </t>
  </si>
  <si>
    <t>Atrauman Silicone kötszer 10x20cm (10db)</t>
  </si>
  <si>
    <t>Összesen</t>
  </si>
  <si>
    <t>156a</t>
  </si>
  <si>
    <t>Atrauman Ag antisz.sebfedő 10x10cm(10db)</t>
  </si>
  <si>
    <t>156b</t>
  </si>
  <si>
    <t>Antibakteriális, fémezüsttartalmú, kenőccsel impregnált sebfedőháló 10 cmx20cm</t>
  </si>
  <si>
    <t>Atrauman Ag antisz.sebfedő 10x20cm(10db)</t>
  </si>
  <si>
    <t>ATRAU041</t>
  </si>
  <si>
    <t>Atrauman Ag sebfedő 10x20cm (10db/dob)</t>
  </si>
  <si>
    <t>157a</t>
  </si>
  <si>
    <t>Öntapadó lágy szilikonnal vagy hidroaktív gél réteggel bevont vékony habkötszer, steril 20 cmx20 cm sacrum (+2 cm)</t>
  </si>
  <si>
    <t xml:space="preserve">Mepilex Border Sacrum 20cmx20cm   282200 </t>
  </si>
  <si>
    <t>Hydrotac concave</t>
  </si>
  <si>
    <t>MEPIL18_</t>
  </si>
  <si>
    <t>Mepilex Border Sacrum 20x20cm (10db/dob)</t>
  </si>
  <si>
    <t>157b</t>
  </si>
  <si>
    <t>Öntapadó lágy szilikonnal vagy hidroaktív gél réteggel  bevont vékony habkötszer, steril 17,5 cmx17,5 cm  (+2,5 cm)</t>
  </si>
  <si>
    <t xml:space="preserve">Mepilex Border 17,5cmx17,5cm    295410 </t>
  </si>
  <si>
    <t>Hydrotac, Askina Transorbent</t>
  </si>
  <si>
    <t xml:space="preserve">Mepilex Talon 13cmx21cm    288200 </t>
  </si>
  <si>
    <t>Mepilex Talon 13x21cm 1db (5db/dob)</t>
  </si>
  <si>
    <t>159a</t>
  </si>
  <si>
    <t xml:space="preserve">Mepilex Border 12,5x12,5cm    295000 </t>
  </si>
  <si>
    <t>MEPIL14_</t>
  </si>
  <si>
    <t>Mepilex Border 12,5X12,5cm (5db/doboz)</t>
  </si>
  <si>
    <t>159b</t>
  </si>
  <si>
    <t>MEPIL08_</t>
  </si>
  <si>
    <t>Mepilex Border 17,5X17,5cm (5db/doboz)</t>
  </si>
  <si>
    <t>159c</t>
  </si>
  <si>
    <t>Öntapadó lágy szilikonnal vagy hidroaktív gél réteggel  bevont vékony habkötszer védőfilm kerettel, steril 17,5 cmx23 cm  (±3 cm)</t>
  </si>
  <si>
    <t>295610 Mepilex Border 17,5x23cm</t>
  </si>
  <si>
    <t>MEPIL12_</t>
  </si>
  <si>
    <t>Mepilex Border 17,5X23cm (5db/doboz)</t>
  </si>
  <si>
    <t>159d</t>
  </si>
  <si>
    <t>Öntapadó lágy szilikonnal vagy hidroaktív gél réteggel  bevont vékony habkötszer védőfilm kerettel, steril 10 cmx30 cm  (+3 cm)</t>
  </si>
  <si>
    <t xml:space="preserve">Mepilex Border Post Op 10x30cm    496600 </t>
  </si>
  <si>
    <t>MEPIL24_</t>
  </si>
  <si>
    <t>Mepilex Border post-op 10X30cm (5db/dob)</t>
  </si>
  <si>
    <t>160a</t>
  </si>
  <si>
    <t>PermaFoam Classic habsz. köt. 10x10cm(10db)</t>
  </si>
  <si>
    <t>Suprasorb P</t>
  </si>
  <si>
    <t>PermaFoam 10x10cm 1db  (10db/doboz)</t>
  </si>
  <si>
    <t xml:space="preserve">Allevyn Non-Adh. 10x10 cm   66007637 </t>
  </si>
  <si>
    <t>160b</t>
  </si>
  <si>
    <t>PermaFoam Classic habsz. köt. 20x20cm(10db)</t>
  </si>
  <si>
    <t xml:space="preserve">Allevyn Non-Adh. 20x20 cm    66007638 </t>
  </si>
  <si>
    <t>PermaFoam Classic Sacral hsz.kötsz.18x18cm (10db)</t>
  </si>
  <si>
    <t>PermaFoam Classic Concave hsz.kötsz.16,5x18cm(10db)</t>
  </si>
  <si>
    <t>PermaFoam Concave 16,5x18cm (10db/dob)</t>
  </si>
  <si>
    <t xml:space="preserve">Lyofoam Max T 9x9cm    603207 </t>
  </si>
  <si>
    <t>LYOFO06_</t>
  </si>
  <si>
    <t>Lyofoam Max T 9x9cm (10db/dob)</t>
  </si>
  <si>
    <t>PermaFoam Classic Tracheostomy 8x8cm (10db)</t>
  </si>
  <si>
    <t>164a</t>
  </si>
  <si>
    <t xml:space="preserve">Mepilex AG 12,5x12,5cm   287121 </t>
  </si>
  <si>
    <t>Aquacel AG Foam</t>
  </si>
  <si>
    <t>164b</t>
  </si>
  <si>
    <t xml:space="preserve">Mepilex Ag 17,5x17,5cm   287321 </t>
  </si>
  <si>
    <t>Lemon-Swab 152482</t>
  </si>
  <si>
    <t>Pagavit vatta,  Lemon swabs</t>
  </si>
  <si>
    <t>Mepore tekercs 7cmx5m  332000</t>
  </si>
  <si>
    <t>Cutiplast, Hansaplast</t>
  </si>
  <si>
    <t>DermaPlast SOFT 6cmx5m</t>
  </si>
  <si>
    <t>Cavilon™ 3M™   NSBF Védőfilm, 28ml pumpás spray cikkszám: 3346E</t>
  </si>
  <si>
    <t xml:space="preserve">Secura No-Sting Barrier Film Spray 28 ml   66800710 </t>
  </si>
  <si>
    <t xml:space="preserve">Opsite Spray 240 ml   66004980  </t>
  </si>
  <si>
    <t>Vliwaktiv 10 cm x 10 cm  20254</t>
  </si>
  <si>
    <t>Carboflex</t>
  </si>
  <si>
    <t>Vliwaktiv 10X10cm 1db (20db/dob)</t>
  </si>
  <si>
    <t>182a</t>
  </si>
  <si>
    <t xml:space="preserve">Opsite Post-op Visible 10x8 cm   66800136 </t>
  </si>
  <si>
    <t>Opsite Post-Op Visible 10X8cm 20db/dob</t>
  </si>
  <si>
    <t>182b</t>
  </si>
  <si>
    <t xml:space="preserve">Opsite Post-op Visible 15x10 cm    66800137 </t>
  </si>
  <si>
    <t>Opsite Post-Op Visible 15X10cm 20db/dob</t>
  </si>
  <si>
    <t>182c</t>
  </si>
  <si>
    <t xml:space="preserve">Opsite Post-op Visible 20x10 cm  66800138 </t>
  </si>
  <si>
    <t>Opsite Post-Op Visible 20X10cm 20db/dob</t>
  </si>
  <si>
    <t>182d</t>
  </si>
  <si>
    <t xml:space="preserve">Opsite Post-op Visible 25x10 cm  66800139 </t>
  </si>
  <si>
    <t>Opsite Post-Op Visible 25X10cm 20db/dob</t>
  </si>
  <si>
    <t>183a</t>
  </si>
  <si>
    <t>Speciális szívó-öblítő hatású kötszer antiszeptikummal 10x10 cm</t>
  </si>
  <si>
    <t>HydroClean plus 10x10cm (10db)</t>
  </si>
  <si>
    <t>HYDRO41_</t>
  </si>
  <si>
    <t>HydroClean Plus 10x10cm (10db/dob)</t>
  </si>
  <si>
    <t>183b</t>
  </si>
  <si>
    <t>Speciális szívó-öblítő hatású kötszer antiszeptikummal üreges sebekbe 7,5x7,5 cm</t>
  </si>
  <si>
    <t>HydroClean plus cavity 7,5x7,5cm (10 db)</t>
  </si>
  <si>
    <t>HYDRO49_</t>
  </si>
  <si>
    <t>HydroClean Pl.Cavity 7,5x7,5cm (10db/dob)</t>
  </si>
  <si>
    <t>183c</t>
  </si>
  <si>
    <t>Speciális szívó-öblítő hatású kötszer antiszeptikummal üreges sebekbe 4 Ø cm</t>
  </si>
  <si>
    <t>HydroClean plus cavity 4cm kerek (10 db)</t>
  </si>
  <si>
    <t>HYDRO59_</t>
  </si>
  <si>
    <t>HydroClean Pl.Cavity 4cm kerek (10db/dob)</t>
  </si>
  <si>
    <t>Mull Csík Steril</t>
  </si>
  <si>
    <t>917500_24/07/05</t>
  </si>
  <si>
    <t>2024.12.15.-2026.12.31.</t>
  </si>
  <si>
    <t>917501_24/07/05</t>
  </si>
  <si>
    <t>T09625_24/07/05</t>
  </si>
  <si>
    <t>T11023_24/07/05</t>
  </si>
  <si>
    <t>T11024_24/07/05</t>
  </si>
  <si>
    <t>Mull Csík Többrétegű Hajtogatott 5cmX50m nem steril</t>
  </si>
  <si>
    <t>Mull Csík Többrétegű Hajtogatott 7,5cmX50m nem steril</t>
  </si>
  <si>
    <t>Mull Csík Többrétegű Hajtogatott 10cmX50m nem steril</t>
  </si>
  <si>
    <t>Mull Csík Többrétegű Hajtogatott 5cmX50m steril</t>
  </si>
  <si>
    <t>Mull Csík Többrétegű Hajtogatott 7,5cmX50m steril</t>
  </si>
  <si>
    <t>Mull Csík Többrétegű Hajtogatott 10cmX50m steril</t>
  </si>
  <si>
    <t>Mull Csík Tr.H. 10cmX50m nem steril</t>
  </si>
  <si>
    <t>Mull Csík Tr.H. 7,5cmX50m nem steril</t>
  </si>
  <si>
    <t>Mull Csík Tr.H. 5cmX50m nem steril</t>
  </si>
  <si>
    <t>Mull Csík Tr.H. 5cmX50m steril</t>
  </si>
  <si>
    <t>Mull Csík Tr.H. 10cmX50m steril</t>
  </si>
  <si>
    <t>Mull Csík Tr.H. 7,5cmX50m steril</t>
  </si>
  <si>
    <t>T11014_24/07/05</t>
  </si>
  <si>
    <t>T11021_24/07/05</t>
  </si>
  <si>
    <t>T11022_24/07/05</t>
  </si>
  <si>
    <t>917360_24/07/05</t>
  </si>
  <si>
    <t>T03820_24/07/05</t>
  </si>
  <si>
    <t>Mull végben nem steril_120cmx100m</t>
  </si>
  <si>
    <t>917359_24/07/05</t>
  </si>
  <si>
    <t>T09626_24/07/05</t>
  </si>
  <si>
    <t>Csőháló kötszer 1. számú méret_25m</t>
  </si>
  <si>
    <t>Comfex Komfort Kft.</t>
  </si>
  <si>
    <t>Csőháló kötszer 10. számú méret_25m</t>
  </si>
  <si>
    <t xml:space="preserve">Csőháló kötszer 10. számú méret_25m </t>
  </si>
  <si>
    <t>41001-00025_24/07/05</t>
  </si>
  <si>
    <t>302501UH22/10/20_24/07/05</t>
  </si>
  <si>
    <t>T01377_24/07/05</t>
  </si>
  <si>
    <t>41010-00025_24/07/05</t>
  </si>
  <si>
    <t>T01386_24/07/05</t>
  </si>
  <si>
    <t>302510UJ22/10/20_24/07/05</t>
  </si>
  <si>
    <t>Csőháló kötszer 11. számú méret_25m</t>
  </si>
  <si>
    <t xml:space="preserve">Csőháló kötszer 11. számú méret_25m </t>
  </si>
  <si>
    <t>Csőháló kötszer 2. számú méret_25m</t>
  </si>
  <si>
    <t xml:space="preserve">Csőháló kötszer 2. számú méret_25m </t>
  </si>
  <si>
    <t>Csőháló kötszer 3. számú méret_25m</t>
  </si>
  <si>
    <t xml:space="preserve">Csőháló kötszer 3. számú méret_25m </t>
  </si>
  <si>
    <t>Csőháló kötszer 4. számú méret_25m</t>
  </si>
  <si>
    <t xml:space="preserve">Csőháló kötszer 4. számú méret_25m </t>
  </si>
  <si>
    <t>Csőháló kötszer 5. számú méret_25m</t>
  </si>
  <si>
    <t xml:space="preserve">Csőháló kötszer 5. számú méret_25m </t>
  </si>
  <si>
    <t>Csőháló kötszer 6. számú méret_25m</t>
  </si>
  <si>
    <t xml:space="preserve">Csőháló kötszer 6. számú méret_25m </t>
  </si>
  <si>
    <t>Csőháló kötszer 7. számú méret_25m</t>
  </si>
  <si>
    <t xml:space="preserve">Csőháló kötszer 7. számú méret_25m </t>
  </si>
  <si>
    <t>Csőháló kötszer 8. számú méret_25m</t>
  </si>
  <si>
    <t xml:space="preserve">Csőháló kötszer 8. számú méret_25m </t>
  </si>
  <si>
    <t>Csőháló kötszer 9. számú méret_25m</t>
  </si>
  <si>
    <t xml:space="preserve">Csőháló kötszer 9. számú méret_25m </t>
  </si>
  <si>
    <t>41002-00025_24/07/05</t>
  </si>
  <si>
    <t>302502UK22/10/20_24/07/05</t>
  </si>
  <si>
    <t>T01378_24/07/05</t>
  </si>
  <si>
    <t>41003-00025_24/07/05</t>
  </si>
  <si>
    <t>302503UM22/10/20_24/07/05</t>
  </si>
  <si>
    <t>T01379_24/07/05</t>
  </si>
  <si>
    <t>41004-00025_24/07/05</t>
  </si>
  <si>
    <t>302504UP22/10/20_24/07/05</t>
  </si>
  <si>
    <t>T01380_24/07/05</t>
  </si>
  <si>
    <t>41005-00025_24/07/05</t>
  </si>
  <si>
    <t>302505UR22/10/20_24/07/05</t>
  </si>
  <si>
    <t>T01381_24/07/05</t>
  </si>
  <si>
    <t>41006-00025_24/07/05</t>
  </si>
  <si>
    <t>302506UT22/10/20_24/07/05</t>
  </si>
  <si>
    <t>T01382_24/07/05</t>
  </si>
  <si>
    <t>41007-00025_24/07/05</t>
  </si>
  <si>
    <t>302507UV22/10/20_24/07/05</t>
  </si>
  <si>
    <t>T01383_24/07/05</t>
  </si>
  <si>
    <t>41008-00025_24/07/05</t>
  </si>
  <si>
    <t>302508UX22/10/20_24/07/05</t>
  </si>
  <si>
    <t>T01384_24/07/05</t>
  </si>
  <si>
    <t>41009-00025_24/07/05</t>
  </si>
  <si>
    <t>T01385_24/07/05</t>
  </si>
  <si>
    <t>302509UZ22/10/20_24/07/05</t>
  </si>
  <si>
    <t>41011-00025_24/07/05</t>
  </si>
  <si>
    <t>302511UL22/10/20_24/07/05</t>
  </si>
  <si>
    <t>T01387_24/07/05</t>
  </si>
  <si>
    <t>Kanülrögzítő ÁTLÁTSZÓ FILMRÉTEGGEL steril_7cm x 8cm</t>
  </si>
  <si>
    <t>02022655000000_24/07/05</t>
  </si>
  <si>
    <t>Fogászati vattatekercs (Vattarolni)_1-es méret</t>
  </si>
  <si>
    <t>Fogászati vattatekercs (Vattarolni)_2-es méret</t>
  </si>
  <si>
    <t>R2000-00122/10/20_24/07/05</t>
  </si>
  <si>
    <t>R2000-00222/10/20_24/07/05</t>
  </si>
  <si>
    <t>Gipszpólya longetta_10cm x 3m</t>
  </si>
  <si>
    <t>332790_24/07/05</t>
  </si>
  <si>
    <t>OB10300-F_24/07/05</t>
  </si>
  <si>
    <t>POP100x300_24/07/05</t>
  </si>
  <si>
    <t>Gipszpólya longetta_12cm x 3m</t>
  </si>
  <si>
    <t>Gipszpólya longetta</t>
  </si>
  <si>
    <t>Gipszpólya longetta 10cm</t>
  </si>
  <si>
    <t>Gipszpólya longetta 12cm</t>
  </si>
  <si>
    <t>Gipszpólya longetta 15cm</t>
  </si>
  <si>
    <t>Gipszpólya longetta 20cm</t>
  </si>
  <si>
    <t>332793_24/07/05</t>
  </si>
  <si>
    <t>POP200x300_24/07/05</t>
  </si>
  <si>
    <t>332792_24/07/05</t>
  </si>
  <si>
    <t>POP150x300_24/07/05</t>
  </si>
  <si>
    <t>OB12300-F_24/07/05</t>
  </si>
  <si>
    <t>Gipsz alábélelő pólya</t>
  </si>
  <si>
    <t>Gipsz alábélelő pólya 6cmx3m</t>
  </si>
  <si>
    <t>Gipsz alábélelő pólya_6cm x 3m</t>
  </si>
  <si>
    <t>OS-63_24/07/05</t>
  </si>
  <si>
    <t>932048_24/07/05</t>
  </si>
  <si>
    <t>Gipsz alábélelő pólya_8cm x 3m</t>
  </si>
  <si>
    <t>OS-83_24/07/05</t>
  </si>
  <si>
    <t>1320105003_24/07/05</t>
  </si>
  <si>
    <t>Gipsz alábélelő pólya 8cmx3m</t>
  </si>
  <si>
    <t>Gipsz alábélelő pólya_10cm x 3m</t>
  </si>
  <si>
    <t>OS-103_24/07/05</t>
  </si>
  <si>
    <t>1320105004_24/07/05</t>
  </si>
  <si>
    <t>932049_24/07/05</t>
  </si>
  <si>
    <t>Gipsz alábélelő pólya 10cmx3m</t>
  </si>
  <si>
    <t>Gipsz alábélelő pólya_12cm x 3m</t>
  </si>
  <si>
    <t>OS-123_24/07/05</t>
  </si>
  <si>
    <t>Gipsz alábélelő pólya 12cmx3m</t>
  </si>
  <si>
    <t>Gipsz alábélelő pólya 15cmx3m</t>
  </si>
  <si>
    <t>1320105005_24/07/05</t>
  </si>
  <si>
    <t>932050_24/07/05</t>
  </si>
  <si>
    <t>1320105006_24/07/05</t>
  </si>
  <si>
    <t>Gipsz alábélelő pólya 20cmx3m</t>
  </si>
  <si>
    <t>Gipsz pólya_10cm x 3m</t>
  </si>
  <si>
    <t>POP100x270_24/07/05</t>
  </si>
  <si>
    <t>332741_24/07/05</t>
  </si>
  <si>
    <t>OB10300-N_24/07/05</t>
  </si>
  <si>
    <t>Gipszpólya 10cm</t>
  </si>
  <si>
    <t>Gipszpólya 12cm</t>
  </si>
  <si>
    <t>Gipsz pólya_12cm x 3m</t>
  </si>
  <si>
    <t>OB12300-N_24/07/05</t>
  </si>
  <si>
    <t>Gipszpólya 14cm</t>
  </si>
  <si>
    <t>332743_24/07/05</t>
  </si>
  <si>
    <t>OB14300-N_24/07/05</t>
  </si>
  <si>
    <t>Gipsz pólya_14cm x 3m</t>
  </si>
  <si>
    <t>POP150x270_24/07/05</t>
  </si>
  <si>
    <t>Gipszpólya 15cm</t>
  </si>
  <si>
    <t>Gipszpólya 20cm</t>
  </si>
  <si>
    <t>POP200x270_24/07/05</t>
  </si>
  <si>
    <t>Gömbtörlő RTG csík nélkül, steril_20cm x 20cm hajtogatott</t>
  </si>
  <si>
    <t>Gömbtörlő RTG csík nélkül steril_30cm x 30cm hajtogatott</t>
  </si>
  <si>
    <t>T09605_24/07/05</t>
  </si>
  <si>
    <t>T02443_24/07/05</t>
  </si>
  <si>
    <t>Gömbtörlő RTG csík nélkül, nem steril_15cm x 15cm</t>
  </si>
  <si>
    <t>TZMO Hungary Kft.</t>
  </si>
  <si>
    <t>MA-106-K250-019_24/07/05</t>
  </si>
  <si>
    <t>T02426_24/07/05</t>
  </si>
  <si>
    <t>Gömbtörlő RTG csík nélkül, nem steril_20cm x 20cm</t>
  </si>
  <si>
    <t xml:space="preserve">Gömbtörlő RTG csík nélkül, nem steril_25cm x 25cm </t>
  </si>
  <si>
    <t>Gömbtörlő RTG csík nélkül, nem steril_30cm x 30cm</t>
  </si>
  <si>
    <t xml:space="preserve">Gömbtörlő RTG csík nélkül, nem steril_30cm x 30cm </t>
  </si>
  <si>
    <t>Gömbtörlő RTG csík nélkül, nem steril_30cm x 40cm</t>
  </si>
  <si>
    <t xml:space="preserve">Gömbtörlő RTG csík nélkül, nem steril_30cm x 40cm </t>
  </si>
  <si>
    <t xml:space="preserve">Gömbtörlő RTG csík nélkül, nem steril_35cm x 35cm </t>
  </si>
  <si>
    <t xml:space="preserve">Gömbtörlő RTG csík nélkül, nem steril_40cm x 40cm </t>
  </si>
  <si>
    <t xml:space="preserve">Gömbtörlő RTG csíkkal, nem steril_30cm x 30cm </t>
  </si>
  <si>
    <t xml:space="preserve">Gömbtörlő RTG csíkkal, nem steril_30cm x 40cm </t>
  </si>
  <si>
    <t xml:space="preserve">Gömbtörlő RTG csíkkal, nem steril_40cm x 40cm </t>
  </si>
  <si>
    <t xml:space="preserve">Gömbtörlő RTG csíkkal, nem steril_20cm x 20cm </t>
  </si>
  <si>
    <t>T02436_24/07/05</t>
  </si>
  <si>
    <t>T02437_24/07/05</t>
  </si>
  <si>
    <t>T02438_24/07/05</t>
  </si>
  <si>
    <t>T02439_24/07/05</t>
  </si>
  <si>
    <t xml:space="preserve">Gömbtörlő RTG csíkkal, steril_20cm x 20cm </t>
  </si>
  <si>
    <t xml:space="preserve">Gömbtörlő RTG csíkkal, steril_30cm x 30cm </t>
  </si>
  <si>
    <t xml:space="preserve">Gömbtörlő RTG csíkkal, steril_30cm x 40cm </t>
  </si>
  <si>
    <t xml:space="preserve">Gömbtörlő RTG csíkkal, steril_40cm x 40cm </t>
  </si>
  <si>
    <t>T11067_24/07/05</t>
  </si>
  <si>
    <t>T11069_24/07/05</t>
  </si>
  <si>
    <t>T11070_24/07/05</t>
  </si>
  <si>
    <t>T11071_24/07/05</t>
  </si>
  <si>
    <t>MA-106-K250-018_24/07/05</t>
  </si>
  <si>
    <t>MA-106-K250-004_24/07/05</t>
  </si>
  <si>
    <t>MA-106-K050-H03_24/07/05</t>
  </si>
  <si>
    <t>Gömbtörlő RTG csík nélkül steril_20cm x 20cm</t>
  </si>
  <si>
    <t>Gömbtörlő RTG csík nélkül steril_30cm x 30cm</t>
  </si>
  <si>
    <t>Gömbtörlő RTG csík nélkül, steril_15cm x 15cm</t>
  </si>
  <si>
    <t>MA-106-K010-001_24/07/05</t>
  </si>
  <si>
    <t>MA-106-K002-007_24/07/05</t>
  </si>
  <si>
    <t>MA-106-K010-102_24/07/05</t>
  </si>
  <si>
    <t>Gömbtörlő RTG csíkkal nem steril, 15cm x 15cm</t>
  </si>
  <si>
    <t>Gömbtörlő RTG csíkkal, nem steril_20cm x 20cm</t>
  </si>
  <si>
    <t>Gömbtörlő RTG csíkkal, nem steril_30cm x 30cm</t>
  </si>
  <si>
    <t>MA-106-K250-020_24/07/05</t>
  </si>
  <si>
    <t>MA-106-K500-003_24/07/05</t>
  </si>
  <si>
    <t>MA-106-K050-002_24/07/05</t>
  </si>
  <si>
    <t>Gömbtörlő RTG csíkkal, steril_15cm x 15cm</t>
  </si>
  <si>
    <t>Gömbtörlő RTG csíkkal, steril_20cm x 20cm</t>
  </si>
  <si>
    <t>Gömbtörlő RTG csíkkal, steril_30cm x 30cm</t>
  </si>
  <si>
    <t>MA-106-K010-018_24/07/05</t>
  </si>
  <si>
    <t>MA-106-K010-014_24/07/05</t>
  </si>
  <si>
    <t>MA-106-K005-037_24/07/05</t>
  </si>
  <si>
    <t>MA-106-K020-003-24/07/05</t>
  </si>
  <si>
    <t>MA-106-K010-022_24/07/03</t>
  </si>
  <si>
    <t>Gömbtörlő RTG csíkkal nem steril, 13cmx13cm</t>
  </si>
  <si>
    <t>482293_24/07/05</t>
  </si>
  <si>
    <t>451103_24/07/05</t>
  </si>
  <si>
    <t>482294_24/07/05</t>
  </si>
  <si>
    <t>451104_24/07/05</t>
  </si>
  <si>
    <t>Hasi törlő több rétegű Rtg csík nélkül, szalag nélkül, nem steril_13cm x 15cm</t>
  </si>
  <si>
    <t xml:space="preserve">Hasi törlő több rétegű Rtg csík nélkül, szalag nélkül, nem steril_13cm x 15cm </t>
  </si>
  <si>
    <t>Hasi törlő több rétegű Rtg csík nélkül, szalag nélkül, nem steril_30cm x 40cm</t>
  </si>
  <si>
    <t xml:space="preserve">Hasi törlő több rétegű Rtg csík nélkül, szalag nélkül, nem steril_30cm x 40cm </t>
  </si>
  <si>
    <t>917845_24/07/05</t>
  </si>
  <si>
    <t>MA-131-ST08-011_24/07/05</t>
  </si>
  <si>
    <t>T09612_24/07/05</t>
  </si>
  <si>
    <t>917849_24/07/05</t>
  </si>
  <si>
    <t>MA-131-ST06-005_24/07/05</t>
  </si>
  <si>
    <t>T02685_24/07/05</t>
  </si>
  <si>
    <t>Hasi törlő több rétegű Rtg csík nélkül, szalagos, nem steril_13cm x 15cm</t>
  </si>
  <si>
    <t xml:space="preserve">Hasi törlő több rétegű Rtg csík nélkül, szalagos, nem steril_13cm x 15cm </t>
  </si>
  <si>
    <t>Hasi törlő több rétegű Rtg csík nélkül, szalagos, nem steril_30cm x 40cm</t>
  </si>
  <si>
    <t xml:space="preserve">Hasi törlő több rétegű Rtg csík nélkül, szalagos, nem steril_30cm x 40cm </t>
  </si>
  <si>
    <t>917844_24/07/05</t>
  </si>
  <si>
    <t>MA-131-NT08-003_24/07/05</t>
  </si>
  <si>
    <t>T02695_24/07/05</t>
  </si>
  <si>
    <t>917848_24/07/05</t>
  </si>
  <si>
    <t>MA-131-TA06-008_24/07/05</t>
  </si>
  <si>
    <t>T02696_24/07/05</t>
  </si>
  <si>
    <t>Hasi törlő több rétegű Rtg csíkkal, szalag nélkül, steril_13cm x 15cm</t>
  </si>
  <si>
    <t xml:space="preserve">Hasi törlő több rétegű Rtg csíkkal, szalag nélkül, steril_13cm x 15cm </t>
  </si>
  <si>
    <t>Hasi törlő több rétegű Rtg csíkkal, szalag nélkül, steril_30cm x 40cm</t>
  </si>
  <si>
    <t xml:space="preserve">Hasi törlő több rétegű Rtg csíkkal, szalag nélkül, steril_30cm x 40cm </t>
  </si>
  <si>
    <t>Hasi törlő több rétegű Rtg csíkkal, szalag nélkül, steril_40cm x 40cm</t>
  </si>
  <si>
    <t>MB-132-NI08-012_24/07/05</t>
  </si>
  <si>
    <t>T11076_24/07/05</t>
  </si>
  <si>
    <t>T11072_24/07/05</t>
  </si>
  <si>
    <t>MA-132-NI06-016_24/07/05</t>
  </si>
  <si>
    <t>Hasi törlő több rétegű Rtg csíkkal, szalagos, steril_13cm x 15cm</t>
  </si>
  <si>
    <t xml:space="preserve">Hasi törlő több rétegű Rtg csíkkal, szalagos, steril_13cm x 15cm </t>
  </si>
  <si>
    <t>Hasi törlő több rétegű Rtg csíkkal, szalagos, steril_30cm x 40cm</t>
  </si>
  <si>
    <t xml:space="preserve">Hasi törlő több rétegű Rtg csíkkal, szalagos, steril_30cm x 40cm </t>
  </si>
  <si>
    <t>Hasi törlő több rétegű Rtg csíkkal, szalagos, steril_45cm x 45cm</t>
  </si>
  <si>
    <t>Háromszög kendő_96cmx96cmx136cm</t>
  </si>
  <si>
    <t>T09059_24/07/05</t>
  </si>
  <si>
    <t>CHTW9696136_24/07/05</t>
  </si>
  <si>
    <t>KM1002_ASZ02_DBR _KOTSZER24</t>
  </si>
  <si>
    <t>KM1004_ASZ02_DBR _KOTSZER24</t>
  </si>
  <si>
    <t>KM1003_ASZ02_DBR _KOTSZER24</t>
  </si>
  <si>
    <t>KM1001_ASZ02_DBR _KOTSZER24</t>
  </si>
  <si>
    <t>Papírvatta_12cm x 12cm, 1 kg</t>
  </si>
  <si>
    <t>Papírvatta_15cm x 15cm, 1 kg</t>
  </si>
  <si>
    <t>Papírvatta_20cm x 20cm, 1 kg</t>
  </si>
  <si>
    <t>Papírvatta_30cm x 30cm, 0,3 kg</t>
  </si>
  <si>
    <t>Papírvatta_30cm x 40cm, 1 kg</t>
  </si>
  <si>
    <t>Papírvatta_40cm x 60cm, 1 kg</t>
  </si>
  <si>
    <t>Papírvatta_40cm x 60cm, 500 g</t>
  </si>
  <si>
    <t>Papírvatta_60cm x 40cm, 0,5 kg</t>
  </si>
  <si>
    <t>Papírvatta_6cm x 6cm, 1kg</t>
  </si>
  <si>
    <t>PV12121000_24/07/05</t>
  </si>
  <si>
    <t>PV15151000_24/07/05</t>
  </si>
  <si>
    <t>PV20201000_24/07/05</t>
  </si>
  <si>
    <t>320003_24/07/05</t>
  </si>
  <si>
    <t>320153_24/07/05</t>
  </si>
  <si>
    <t>PV30401000_24/07/05</t>
  </si>
  <si>
    <t>PV40601000_24/07/05</t>
  </si>
  <si>
    <t>PV4060500_24/07/05</t>
  </si>
  <si>
    <t>320062_24/07/05</t>
  </si>
  <si>
    <t>PV06061000_24/07/05</t>
  </si>
  <si>
    <t>Vatta_200 g</t>
  </si>
  <si>
    <t>IZIS100200P_24/07/05</t>
  </si>
  <si>
    <t>620105_24/07/05</t>
  </si>
  <si>
    <t>Kevert vatta_0,1 kg</t>
  </si>
  <si>
    <t>Kevert vatta_100 g</t>
  </si>
  <si>
    <t>Kevert vatta_500 g</t>
  </si>
  <si>
    <t>620101_24/07/05</t>
  </si>
  <si>
    <t>IZIS100100K_24/07/05</t>
  </si>
  <si>
    <t>IZIS100500K_24/07/05</t>
  </si>
  <si>
    <t>620103_24/07/05</t>
  </si>
  <si>
    <t>Szájhigiéniás vattapálca_Ø 10mm, 15cm hosszú</t>
  </si>
  <si>
    <t>Szájhigiéniás vattapálca_Ø 20mm, 15cm hosszú</t>
  </si>
  <si>
    <t>Szájhigiéniás vattapálca_Ø 20mm, 16cm hosszú</t>
  </si>
  <si>
    <t>Szájhigiéniás vattapálca_Ø 8mm, 15cm hosszú</t>
  </si>
  <si>
    <t>Pálcás tampon_Ø 10mm, 15cm hosszú</t>
  </si>
  <si>
    <t>Pálcás tampon_Ø 2.5mm, 14cm hosszú</t>
  </si>
  <si>
    <t>Pálcás tampon_Ø 4mm, 14cm hosszú</t>
  </si>
  <si>
    <t>Pálcás tampon_Ø 5mm, 15cm hosszú</t>
  </si>
  <si>
    <t>320240_24/07/05</t>
  </si>
  <si>
    <t>PT2_5140100_24/07/05</t>
  </si>
  <si>
    <t>PT4_014050_24/07/05</t>
  </si>
  <si>
    <t>320239_24/07/05</t>
  </si>
  <si>
    <t>Trikócsőpólya_0-ás méret</t>
  </si>
  <si>
    <t>Trikócsőpólya_1-es méret</t>
  </si>
  <si>
    <t>Trikócsőpólya_2-es méret</t>
  </si>
  <si>
    <t>Trikócsőpólya_3-as méret</t>
  </si>
  <si>
    <t>Trikócsőpólya_4-es méret</t>
  </si>
  <si>
    <t>Trikócsőpólya_5-ös méret</t>
  </si>
  <si>
    <t>Trikócsőpólya_6-os méret</t>
  </si>
  <si>
    <t>Trikócsőpólya_7-es méret</t>
  </si>
  <si>
    <t>Trikócsőpólya_8-as méret</t>
  </si>
  <si>
    <t>427110_24/07/05</t>
  </si>
  <si>
    <t>45000-00012_24/07/05</t>
  </si>
  <si>
    <t>T09600_24/07/05</t>
  </si>
  <si>
    <t>427111_24/07/05</t>
  </si>
  <si>
    <t>45001-00012_24/07/05</t>
  </si>
  <si>
    <t>T09601_24/07/05</t>
  </si>
  <si>
    <t>427112_24/07/05</t>
  </si>
  <si>
    <t>45002-00012_24/07/05</t>
  </si>
  <si>
    <t>T09602_24/07/05</t>
  </si>
  <si>
    <t>427113_24/07/05</t>
  </si>
  <si>
    <t>45003-00012_24/07/05</t>
  </si>
  <si>
    <t>T06102_24/07/05</t>
  </si>
  <si>
    <t>427114_24/07/05</t>
  </si>
  <si>
    <t>45004-00012_24/07/05</t>
  </si>
  <si>
    <t>T06103_24/07/05</t>
  </si>
  <si>
    <t>427115_24/07/05</t>
  </si>
  <si>
    <t>45005-00012_24/07/05</t>
  </si>
  <si>
    <t>T06104_24/07/05</t>
  </si>
  <si>
    <t>427146_24/07/05</t>
  </si>
  <si>
    <t>45006-00012_24/07/05</t>
  </si>
  <si>
    <t>T06105_24/07/05</t>
  </si>
  <si>
    <t>427147_24/07/05</t>
  </si>
  <si>
    <t>45007-00012_24/07/05</t>
  </si>
  <si>
    <t>T06106_24/07/05</t>
  </si>
  <si>
    <t>427148_24/07/05</t>
  </si>
  <si>
    <t>45008-00012_24/07/05</t>
  </si>
  <si>
    <t>T09599_24/07/05</t>
  </si>
  <si>
    <t>KM0802_ASZ02_DBR _KOTSZER24</t>
  </si>
  <si>
    <t>KM0801_ASZ02_DBR _KOTSZER24</t>
  </si>
  <si>
    <t>KM0804_ASZ02_DBR _KOTSZER24</t>
  </si>
  <si>
    <t>KM0803_ASZ02_DBR _KOTSZER24</t>
  </si>
  <si>
    <t>Mull lap vágott steril_10cm x 10cm</t>
  </si>
  <si>
    <t>Mull lap vágott steril_6cm x 6cm</t>
  </si>
  <si>
    <t>Mull lap vágott steril_7,5cm x 7,5cm</t>
  </si>
  <si>
    <t>205102_24/07/05</t>
  </si>
  <si>
    <t>MA-981-MMMM-042_24/07/05</t>
  </si>
  <si>
    <t>1001S_24/07/05</t>
  </si>
  <si>
    <t>205101_24/07/05</t>
  </si>
  <si>
    <t>MA-981-MMMM-532_24/07/05</t>
  </si>
  <si>
    <t>6601S_24/07/05</t>
  </si>
  <si>
    <t>GS1775081-S_24/07/05</t>
  </si>
  <si>
    <t>GS1775123-S-IP_24/07/05</t>
  </si>
  <si>
    <t>ZARYS Kft.</t>
  </si>
  <si>
    <t>KM0202_ASZ02_DBR_KOTSZER24</t>
  </si>
  <si>
    <t>KM0203_ASZ02_DBR_KOTSZER24</t>
  </si>
  <si>
    <t>KM0201_ASZ02_DBR_KOTSZER24</t>
  </si>
  <si>
    <t>KM0204_ASZ02_DBR_KOTSZER24</t>
  </si>
  <si>
    <t>Mull lap hajtogatott nem steril_10cm x 10cm</t>
  </si>
  <si>
    <t>Mull lap hajtogatott nem steril_10cm x 20cm</t>
  </si>
  <si>
    <t>Mull lap hajtogatott nem steril_5cm x 5cm</t>
  </si>
  <si>
    <t>Mull lap hajtogatott nem steril_7,5cm x 7,5cm</t>
  </si>
  <si>
    <t>Mull lap, hajtogatott steril_10cm x 10cm</t>
  </si>
  <si>
    <t>Mull lap, hajtogatott steril_5cm x 5cm</t>
  </si>
  <si>
    <t>Mull lap, hajtogatott steril_7,5cm x 7,5cm</t>
  </si>
  <si>
    <t>Mull Pólya Szegett, Nem steril, Egyesével csomagolt</t>
  </si>
  <si>
    <t xml:space="preserve">Mullpólya szegett nem steril, egyesével csomagolt_10cm x 5m </t>
  </si>
  <si>
    <t xml:space="preserve">Mullpólya szegett nem steril, egyesével csomagolt_15cm x 5m </t>
  </si>
  <si>
    <t>Mullpólya szegett nem steril, egyesével csomagolt_2cm x 50m</t>
  </si>
  <si>
    <t xml:space="preserve">Mullpólya szegett nem steril, egyesével csomagolt_2cm x 5m </t>
  </si>
  <si>
    <t xml:space="preserve">Mullpólya szegett nem steril, egyesével csomagolt_3cm x 5m </t>
  </si>
  <si>
    <t xml:space="preserve">Mullpólya szegett nem steril, egyesével csomagolt_6cm x 5m </t>
  </si>
  <si>
    <t>917927_24/07/05</t>
  </si>
  <si>
    <t>T08042_24/07/05</t>
  </si>
  <si>
    <t>917928_24/07/05</t>
  </si>
  <si>
    <t>T09645_24/07/05</t>
  </si>
  <si>
    <t>917924_24/07/05</t>
  </si>
  <si>
    <t>T03860_24/07/05</t>
  </si>
  <si>
    <t>917925_24/07/05</t>
  </si>
  <si>
    <t>T09643_24/07/05</t>
  </si>
  <si>
    <t>917926_24/07/05</t>
  </si>
  <si>
    <t>T09644_24/07/05</t>
  </si>
  <si>
    <t>Mull Pólya Szegett, Nem steril, Ömlesztett</t>
  </si>
  <si>
    <t xml:space="preserve">Mullpólya szegett nem steril, Ömlesztett_10cm x 5m </t>
  </si>
  <si>
    <t xml:space="preserve">Mullpólya szegett nem steril, Ömlesztett_15cm x 5m </t>
  </si>
  <si>
    <t>Mullpólya szegett nem steril, Ömlesztett_1cm x 5m</t>
  </si>
  <si>
    <t>Mullpólya szegett nem steril, Ömlesztett_2cm x 5m</t>
  </si>
  <si>
    <t xml:space="preserve">Mullpólya szegett nem steril, Ömlesztett_3cm x 5m </t>
  </si>
  <si>
    <t xml:space="preserve">Mullpólya szegett nem steril, Ömlesztett_6cm x 5m </t>
  </si>
  <si>
    <t>917933_24/07/05</t>
  </si>
  <si>
    <t>T11114_24/07/05</t>
  </si>
  <si>
    <t>917934_24/07/05</t>
  </si>
  <si>
    <t>T11115_24/07/05</t>
  </si>
  <si>
    <t>917929_24/07/05</t>
  </si>
  <si>
    <t>917930_24/07/05</t>
  </si>
  <si>
    <t>917931_24/07/05</t>
  </si>
  <si>
    <t>T11112_24/07/05</t>
  </si>
  <si>
    <t>917932_24/07/05</t>
  </si>
  <si>
    <t>T11113_24/07/05</t>
  </si>
  <si>
    <t xml:space="preserve">Mullpólya szegett nem steril, egyesével csomagolt_1cm x 5m </t>
  </si>
  <si>
    <t>917923_24/07/05</t>
  </si>
  <si>
    <t>T03859_24/07/05</t>
  </si>
  <si>
    <t xml:space="preserve">Mullpólya szegett steril_10cm x 5m </t>
  </si>
  <si>
    <t xml:space="preserve">Mullpólya szegett steril_15cm x 5m </t>
  </si>
  <si>
    <t xml:space="preserve">Mullpólya szegett steril_3cm x 5m </t>
  </si>
  <si>
    <t xml:space="preserve">Mullpólya szegett steril_6cm x 5m </t>
  </si>
  <si>
    <t>T11026_24/07/05</t>
  </si>
  <si>
    <t>T11027_24/07/05</t>
  </si>
  <si>
    <t>T11020_24/07/05</t>
  </si>
  <si>
    <t>T11025_24/07/05</t>
  </si>
  <si>
    <t>KM0101_ASZ02_DBR_KOTSZER24</t>
  </si>
  <si>
    <t>KM0102_ASZ02_DBR_KOTSZER24</t>
  </si>
  <si>
    <t>Öntapadó rögzítő pólya_10cm x 4,5m</t>
  </si>
  <si>
    <t xml:space="preserve">Öntapadó rögzítő pólya_10cm x 4,5m </t>
  </si>
  <si>
    <t>Öntapadó rögzítő pólya_10cm x 4m</t>
  </si>
  <si>
    <t>Öntapadó rögzítő pólya_12cm x 4m</t>
  </si>
  <si>
    <t>Öntapadó rögzítő pólya_15cm x 4,5m</t>
  </si>
  <si>
    <t xml:space="preserve">Öntapadó rögzítő pólya_15cm x 4,5m </t>
  </si>
  <si>
    <t>Öntapadó rögzítő pólya_2,5cm x 4,5m</t>
  </si>
  <si>
    <t xml:space="preserve">Öntapadó rögzítő pólya_2,5cm x 4,5m </t>
  </si>
  <si>
    <t>Öntapadó rögzítő pólya_2,5cm x 4m</t>
  </si>
  <si>
    <t>Öntapadó rögzítő pólya_4cm x 4m</t>
  </si>
  <si>
    <t>Öntapadó rögzítő pólya_5cm x 4,5m</t>
  </si>
  <si>
    <t xml:space="preserve">Öntapadó rögzítő pólya_5cm x 4,5m </t>
  </si>
  <si>
    <t>Öntapadó rögzítő pólya_6cm x 4m</t>
  </si>
  <si>
    <t>Öntapadó rögzítő pólya_7,5cm x 4,5m</t>
  </si>
  <si>
    <t xml:space="preserve">Öntapadó rögzítő pólya_7,5cm x 4,5m </t>
  </si>
  <si>
    <t>Öntapadó rögzítő pólya_8cm x 4m</t>
  </si>
  <si>
    <t>T04729_24/07/05</t>
  </si>
  <si>
    <t>A81010100.040_24/07/05</t>
  </si>
  <si>
    <t>40702-10400-01_24/07/05</t>
  </si>
  <si>
    <t>40703-12400-01_24/07/05</t>
  </si>
  <si>
    <t>T04730_24/07/05</t>
  </si>
  <si>
    <t>T04726_24/07/05</t>
  </si>
  <si>
    <t>40700-02400-01_24/07/05</t>
  </si>
  <si>
    <t>40700-04400-01_24/07/05</t>
  </si>
  <si>
    <t>A81010040.040_24/07/05</t>
  </si>
  <si>
    <t>T04727_24/07/05</t>
  </si>
  <si>
    <t>A81010060.040_24/07/05</t>
  </si>
  <si>
    <t>40700-06400-01_24/07/05</t>
  </si>
  <si>
    <t>40701-08400-01_24/07/05</t>
  </si>
  <si>
    <t>T04728_24/07/05</t>
  </si>
  <si>
    <t>A81010080.040_24/07/05</t>
  </si>
  <si>
    <t>Sebzáró csík nem szőtt alapanyagból (sebegyesítő) Steril_100mm x 6mm</t>
  </si>
  <si>
    <t>Sebzáró csík nem szőtt alapanyagból (sebegyesítő) Steril_12mm x 100mm</t>
  </si>
  <si>
    <t xml:space="preserve">Sebzáró csík nem szőtt alapanyagból (sebegyesítő) Steril_13mm x 100mm </t>
  </si>
  <si>
    <t xml:space="preserve">Sebzáró csík nem szőtt alapanyagból (sebegyesítő) Steril_25mm x 100mm </t>
  </si>
  <si>
    <t>Sebzáró csík nem szőtt alapanyagból (sebegyesítő) Steril_3 mm x 75 mm</t>
  </si>
  <si>
    <t>Sebzáró csík nem szőtt alapanyagból (sebegyesítő) Steril_3mm x 75mm</t>
  </si>
  <si>
    <t xml:space="preserve">Sebzáró csík nem szőtt alapanyagból (sebegyesítő) Steril_3mm x 75mm </t>
  </si>
  <si>
    <t>Sebzáró csík nem szőtt alapanyagból (sebegyesítő) Steril_6 mm x 75 mm</t>
  </si>
  <si>
    <t>Sebzáró csík nem szőtt alapanyagból (sebegyesítő) Steril_6mm x 100mm</t>
  </si>
  <si>
    <t>Sebzáró csík nem szőtt alapanyagból (sebegyesítő) Steril_6mm x 38mm</t>
  </si>
  <si>
    <t xml:space="preserve">Sebzáró csík nem szőtt alapanyagból (sebegyesítő) Steril_6mm x 38mm </t>
  </si>
  <si>
    <t>Sebzáró csík nem szőtt alapanyagból (sebegyesítő) Steril_6mm x 75mm</t>
  </si>
  <si>
    <t xml:space="preserve">Sebzáró csík nem szőtt alapanyagból (sebegyesítő) Steril_6mm x 75mm </t>
  </si>
  <si>
    <t>Sebzáró csík nem szőtt alapanyagból (sebegyesítő) Steril_75mm x 3mm</t>
  </si>
  <si>
    <t>Műtéti paprika, csavart, nem steril</t>
  </si>
  <si>
    <t>Műtéti paprika, hajtogatott, nem steril</t>
  </si>
  <si>
    <t xml:space="preserve">Műtéti Paprika, csavart, nem steril_10cm x 10cm </t>
  </si>
  <si>
    <t>Műtéti Paprika, csavart, nem steril_15cm x 15cm</t>
  </si>
  <si>
    <t xml:space="preserve">Műtéti Paprika, csavart, nem steril_15cm x 15cm </t>
  </si>
  <si>
    <t>Műtéti Paprika, csavart, nem steril_20cm x 20cm</t>
  </si>
  <si>
    <t xml:space="preserve">Műtéti Paprika, csavart, nem steril_20cm x 20cm </t>
  </si>
  <si>
    <t xml:space="preserve">Műtéti Paprika, hajtogatott, nem steril_10cm x 10cm </t>
  </si>
  <si>
    <t>Műtéti Paprika, hajtogatott, nem steril_12cm x 12cm</t>
  </si>
  <si>
    <t>Műtéti Paprika, hajtogatott, nem steril_15cm x 15cm</t>
  </si>
  <si>
    <t xml:space="preserve">Műtéti Paprika, hajtogatott, nem steril_15cm x 15cm </t>
  </si>
  <si>
    <t xml:space="preserve">Műtéti Paprika, hajtogatott, nem steril_20cm x 20cm </t>
  </si>
  <si>
    <t>T03818_24/07/05</t>
  </si>
  <si>
    <t>T03819_24/07/05</t>
  </si>
  <si>
    <t>MA-106-L100-001_24/07/05</t>
  </si>
  <si>
    <t>T09622_24/07/05</t>
  </si>
  <si>
    <t>MA-106-L100-002_24/07/05</t>
  </si>
  <si>
    <t>T11000_24/07/05</t>
  </si>
  <si>
    <t>MA-106-H100-002_24/07/05</t>
  </si>
  <si>
    <t>T10998_24/07/05</t>
  </si>
  <si>
    <t>MA-106-H100-003_24/07/05</t>
  </si>
  <si>
    <t>T10999_24/07/05</t>
  </si>
  <si>
    <t>KM0902_ASZ02_DBR _KOTSZER24</t>
  </si>
  <si>
    <t>KM0901_ASZ02_DBR _KOTSZER24</t>
  </si>
  <si>
    <t>KM0903_ASZ02_DBR _KOTSZER24</t>
  </si>
  <si>
    <t xml:space="preserve">Mullpólya vágott steril_10cm x 5m </t>
  </si>
  <si>
    <t xml:space="preserve">Mullpólya vágott steril_15cm x 5m </t>
  </si>
  <si>
    <t>Mullpólya vágott steril_6cm x 5m</t>
  </si>
  <si>
    <t xml:space="preserve">Mullpólya vágott steril_6cm x 5m </t>
  </si>
  <si>
    <t>Mull Pólya Vágott Nem steril, Egyesével csomagolt</t>
  </si>
  <si>
    <t>Mull Pólya Vágott Nem steril,  Ömlesztett</t>
  </si>
  <si>
    <t>Mullpólya vágott nem steril, egyesével csomagolt_10cm x 5m</t>
  </si>
  <si>
    <t xml:space="preserve">Mullpólya vágott nem steril, egyesével csomagolt_10cm x 5m </t>
  </si>
  <si>
    <t xml:space="preserve">Mullpólya vágott nem steril, egyesével csomagolt_15cm x 5m </t>
  </si>
  <si>
    <t xml:space="preserve">Mullpólya vágott nem steril,egyesével csomagolt_6cm x 5m </t>
  </si>
  <si>
    <t>T09057_24/07/05</t>
  </si>
  <si>
    <t>T03871_24/07/05</t>
  </si>
  <si>
    <t>T11094_24/07/05</t>
  </si>
  <si>
    <t>T10570_24/07/05</t>
  </si>
  <si>
    <t>T03868_24/07/05</t>
  </si>
  <si>
    <t>T10372_24/07/05</t>
  </si>
  <si>
    <t>Mullpólya vágott nem steril, Ömlesztett_10cm x 5m</t>
  </si>
  <si>
    <t xml:space="preserve">Mullpólya vágott nem steril, Ömlesztett_10cm x 5m </t>
  </si>
  <si>
    <t>Mullpólya vágott nem steril, Ömlesztett_15cm x 5m</t>
  </si>
  <si>
    <t xml:space="preserve">Mullpólya vágott nem steril, Ömlesztett_15cm x 5m </t>
  </si>
  <si>
    <t>Mullpólya vágott nem steril,Ömlesztett_6cm x 5m</t>
  </si>
  <si>
    <t xml:space="preserve">Mullpólya vágott nem steril,Ömlesztett_6cm x 5m </t>
  </si>
  <si>
    <t>917474_24/07/05</t>
  </si>
  <si>
    <t>917475_24/07/05</t>
  </si>
  <si>
    <t>917337_24/07/05</t>
  </si>
  <si>
    <t>Vérvételi papírlap, min. 7 rétegű (500 db-os)_4cm x 5cm</t>
  </si>
  <si>
    <t>101.500.01_24/07/05</t>
  </si>
  <si>
    <t>KM1101_ASZ02_DBR _KOTSZER24</t>
  </si>
  <si>
    <t>KM1102_ASZ02_DBR _KOTSZER24</t>
  </si>
  <si>
    <t>Szigetkötszer steril_10 cm x 10 cm</t>
  </si>
  <si>
    <t>Szigetkötszer steril_10cm x 10cm</t>
  </si>
  <si>
    <t>Szigetkötszer steril_10cm x 12cm</t>
  </si>
  <si>
    <t>Szigetkötszer steril_10cm x 15cm</t>
  </si>
  <si>
    <t>Szigetkötszer steril_10cm x 20cm</t>
  </si>
  <si>
    <t>Szigetkötszer steril_10cm x 30cm</t>
  </si>
  <si>
    <t xml:space="preserve">Szigetkötszer steril_10cm x 9cm </t>
  </si>
  <si>
    <t xml:space="preserve">Szigetkötszer steril_15cm x 9cm </t>
  </si>
  <si>
    <t xml:space="preserve">Szigetkötszer steril_20cm x 9cm </t>
  </si>
  <si>
    <t xml:space="preserve">Szigetkötszer steril_25cm x 9cm </t>
  </si>
  <si>
    <t xml:space="preserve">Szigetkötszer steril_30cm x 9cm </t>
  </si>
  <si>
    <t xml:space="preserve">Szigetkötszer steril_35cm x 9cm </t>
  </si>
  <si>
    <t>Szigetkötszer steril_5 cm x 7 cm</t>
  </si>
  <si>
    <t>Szigetkötszer steril_5cm x 7,2cm</t>
  </si>
  <si>
    <t xml:space="preserve">Szigetkötszer steril_5cm x 7,5cm </t>
  </si>
  <si>
    <t>Szigetkötszer steril_5cm x 7cm</t>
  </si>
  <si>
    <t xml:space="preserve">Szigetkötszer steril_5cm x 9cm </t>
  </si>
  <si>
    <t>Szigetkötszer steril_6cm x 10cm</t>
  </si>
  <si>
    <t>Szigetkötszer steril_6cm x 15cm</t>
  </si>
  <si>
    <t>Szigetkötszer steril_6cm x 7cm</t>
  </si>
  <si>
    <t xml:space="preserve">Szigetkötszer steril_6cm x 7cm </t>
  </si>
  <si>
    <t>Szigetkötszer steril_8cm x 10cm</t>
  </si>
  <si>
    <t>Szigetkötszer steril_8cm x 15cm</t>
  </si>
  <si>
    <t>Szigetkötszer steril_8cm x 20cm</t>
  </si>
  <si>
    <t>3566E_24/07/05</t>
  </si>
  <si>
    <t>801013E_24/07/05</t>
  </si>
  <si>
    <t>02022672200000_24/07/05</t>
  </si>
  <si>
    <t>801021E_24/07/05</t>
  </si>
  <si>
    <t>801014E_24/07/05</t>
  </si>
  <si>
    <t>02022673200000_24/07/05</t>
  </si>
  <si>
    <t>801015E_24/07/05</t>
  </si>
  <si>
    <t>02022674200000_24/07/05</t>
  </si>
  <si>
    <t>02022676200000_24/07/05</t>
  </si>
  <si>
    <t>T11045_24/07/05</t>
  </si>
  <si>
    <t>T11046_24/07/05</t>
  </si>
  <si>
    <t>T11047_24/07/05</t>
  </si>
  <si>
    <t>T09182_24/07/05</t>
  </si>
  <si>
    <t>T11048_24/07/05</t>
  </si>
  <si>
    <t>T11051_24/07/05</t>
  </si>
  <si>
    <t>3562E_24/07/05</t>
  </si>
  <si>
    <t>801001E_24/07/05</t>
  </si>
  <si>
    <t>T11042_24/07/05</t>
  </si>
  <si>
    <t>02022670200000_24/07/05</t>
  </si>
  <si>
    <t>PORE705_24/07/05</t>
  </si>
  <si>
    <t>672000_24/07/05</t>
  </si>
  <si>
    <t>T08642_24/07/05</t>
  </si>
  <si>
    <t>801012E_24/07/05</t>
  </si>
  <si>
    <t>PORE60100_24/07/05</t>
  </si>
  <si>
    <t>801003E_24/07/05</t>
  </si>
  <si>
    <t>670800_24/07/05</t>
  </si>
  <si>
    <t>T09183_24/07/05</t>
  </si>
  <si>
    <t>801002E_24/07/05</t>
  </si>
  <si>
    <t>02022671200000_24/07/05</t>
  </si>
  <si>
    <t>801004E_24/07/05</t>
  </si>
  <si>
    <t>801005E_24/07/05</t>
  </si>
  <si>
    <t>KM0704_ASZ02_DBR_KOTSZER24</t>
  </si>
  <si>
    <t>KM0702_ASZ02_DBR_KOTSZER24</t>
  </si>
  <si>
    <t>KM0703_ASZ02_DBR_KOTSZER24</t>
  </si>
  <si>
    <t>KM0706_ASZ02_DBR_KOTSZER24</t>
  </si>
  <si>
    <t>KM0701_ASZ02_DBR_KOTSZER24</t>
  </si>
  <si>
    <t>KM0705_ASZ02_DBR_KOTSZER24</t>
  </si>
  <si>
    <t>Öntapadó szigetkötszer, nem szőtt, egyesével csomagolt, Vízálló</t>
  </si>
  <si>
    <t>Vízálló szigetkötszer steril_5 cm x 7 cm</t>
  </si>
  <si>
    <t xml:space="preserve">Vízálló szigetkötszer steril_5cm x 7,5cm </t>
  </si>
  <si>
    <t>Vízálló szigetkötszer steril_5cm x 7cm</t>
  </si>
  <si>
    <t>Vízálló szigetkötszer steril_6cm x 7cm</t>
  </si>
  <si>
    <t>Vízálló szigetkötszer, steril_10cm x 10cm</t>
  </si>
  <si>
    <t>Vízálló szigetkötszer, steril_10cm x 15cm</t>
  </si>
  <si>
    <t xml:space="preserve">Vízálló szigetkötszer, steril_10cm x 9cm </t>
  </si>
  <si>
    <t xml:space="preserve">Vízálló szigetkötszer, steril_15cm x 9cm </t>
  </si>
  <si>
    <t xml:space="preserve">Vízálló szigetkötszer, steril_20cm x 9cm </t>
  </si>
  <si>
    <t xml:space="preserve">Vízálló szigetkötszer, steril_25cm x 9cm </t>
  </si>
  <si>
    <t xml:space="preserve">Vízálló szigetkötszer, steril_30cm x 9cm </t>
  </si>
  <si>
    <t xml:space="preserve">Vízálló szigetkötszer, steril_35cm x 9cm </t>
  </si>
  <si>
    <t>Vízálló szigetkötszer, steril_4 cm x  5cm</t>
  </si>
  <si>
    <t xml:space="preserve">Vízálló szigetkötszer, steril_5cm x 9cm </t>
  </si>
  <si>
    <t>Vízálló szigetkötszer, steril_6 cm x 10 cm</t>
  </si>
  <si>
    <t>Vízálló szigetkötszer, steril_6cm x 10cm</t>
  </si>
  <si>
    <t xml:space="preserve">Vízálló szigetkötszer, steril_6cm x 7cm </t>
  </si>
  <si>
    <t>Vízálló szigetkötszer, steril_8cm x 10cm</t>
  </si>
  <si>
    <t>Vízálló szigetkötszer, steril_9cm x 10cm</t>
  </si>
  <si>
    <t>Vízálló szigetkötszer, steril_9cm x 15cm</t>
  </si>
  <si>
    <t>3582_24/07/05</t>
  </si>
  <si>
    <t>T11055_24/07/05</t>
  </si>
  <si>
    <t>02026020000000_24/07/05</t>
  </si>
  <si>
    <t>275300_24/07/05</t>
  </si>
  <si>
    <t>802012_24/07/05</t>
  </si>
  <si>
    <t>POREPU6070_24/07/05</t>
  </si>
  <si>
    <t>02026023000000_24/07/05</t>
  </si>
  <si>
    <t>02026025000000_24/07/05</t>
  </si>
  <si>
    <t>T11058_24/07/05</t>
  </si>
  <si>
    <t>T11059_24/07/05</t>
  </si>
  <si>
    <t>T11060_24/07/05</t>
  </si>
  <si>
    <t>T11061_24/07/05</t>
  </si>
  <si>
    <t>T11062_24/07/05</t>
  </si>
  <si>
    <t>T11063_24/07/05</t>
  </si>
  <si>
    <t>275100_24/07/05</t>
  </si>
  <si>
    <t>T11056_24/07/05</t>
  </si>
  <si>
    <t>3584_24/07/05</t>
  </si>
  <si>
    <t>02026021000000_24/07/05</t>
  </si>
  <si>
    <t>T11057_24/07/05</t>
  </si>
  <si>
    <t>02026022000000_24/07/05</t>
  </si>
  <si>
    <t>POREPU90100_24/07/05</t>
  </si>
  <si>
    <t>802014_24/07/05</t>
  </si>
  <si>
    <t>802015_24/07/05</t>
  </si>
  <si>
    <t>Szemészeti sebpárna (szempogácsa)_53mm x 66mm</t>
  </si>
  <si>
    <t>Szemészeti sebpárna (szempogácsa)_60mm x 80mm</t>
  </si>
  <si>
    <t>142021_24/07/05</t>
  </si>
  <si>
    <t>NSTPAD68_24/07/05</t>
  </si>
  <si>
    <t>Szemészeti sebfedő_58mm x 83mm</t>
  </si>
  <si>
    <t>803010_24/07/05</t>
  </si>
  <si>
    <t>Szemészeti sebfedő_57mm x 82mm</t>
  </si>
  <si>
    <t>5782NST_24/07/05</t>
  </si>
  <si>
    <t>Szemészeti sebfedő</t>
  </si>
  <si>
    <t>Kanülrögzítő ÁTLÁTSZÓ FILMRÉTEGGEL steril_10cm x 15cm</t>
  </si>
  <si>
    <t xml:space="preserve">Kanülrögzítő ÁTLÁTSZÓ FILMRÉTEGGEL steril_10cm x 15cm </t>
  </si>
  <si>
    <t>Kanülrögzítő ÁTLÁTSZÓ FILMRÉTEGGEL steril_5cm x 5,7cm</t>
  </si>
  <si>
    <t>Kanülrögzítő ÁTLÁTSZÓ FILMRÉTEGGEL steril_5cm x 6cm</t>
  </si>
  <si>
    <t>Kanülrögzítő ÁTLÁTSZÓ FILMRÉTEGGEL steril_5cm x 7cm</t>
  </si>
  <si>
    <t>Kanülrögzítő ÁTLÁTSZÓ FILMRÉTEGGEL steril_6 cm x 7 cm</t>
  </si>
  <si>
    <t>Kanülrögzítő ÁTLÁTSZÓ FILMRÉTEGGEL steril_6cm x 7cm</t>
  </si>
  <si>
    <t>Kanülrögzítő ÁTLÁTSZÓ FILMRÉTEGGEL steril_6cm x 8cm</t>
  </si>
  <si>
    <t xml:space="preserve">Kanülrögzítő ÁTLÁTSZÓ FILMRÉTEGGEL steril_6cm x 8cm </t>
  </si>
  <si>
    <t>Kanülrögzítő ÁTLÁTSZÓ FILMRÉTEGGEL steril_7cm x 9cm</t>
  </si>
  <si>
    <t>Kanülrögzítő ÁTLÁTSZÓ FILMRÉTEGGEL steril_8cm x 10cm</t>
  </si>
  <si>
    <t xml:space="preserve">Kanülrögzítő ÁTLÁTSZÓ FILMRÉTEGGEL steril_8cm x 10cm </t>
  </si>
  <si>
    <t>Kanülrögzítő ÁTLÁTSZÓ FILMRÉTEGGEL steril_9cm x 7,2cm</t>
  </si>
  <si>
    <t>T11038_24/07/05</t>
  </si>
  <si>
    <t>IVFS5057_24/07/05</t>
  </si>
  <si>
    <t>812001_24/07/05</t>
  </si>
  <si>
    <t>02022776000000_24/07/05</t>
  </si>
  <si>
    <t>1624W_24/07/05</t>
  </si>
  <si>
    <t>812006_24/07/05</t>
  </si>
  <si>
    <t>1623W_24/07/05</t>
  </si>
  <si>
    <t>T11036_24/07/05</t>
  </si>
  <si>
    <t>IVFS7090_24/07/05</t>
  </si>
  <si>
    <t>T11037_24/07/05</t>
  </si>
  <si>
    <t>812009_24/07/05</t>
  </si>
  <si>
    <t xml:space="preserve">Kanülrögzítő steril_6cm x 8cm </t>
  </si>
  <si>
    <t>Kanülrögzítő steril_7cm x 8cm</t>
  </si>
  <si>
    <t>3523_24/07/05</t>
  </si>
  <si>
    <t>T08643_24/07/05</t>
  </si>
  <si>
    <t>811013E_24/07/05</t>
  </si>
  <si>
    <t>IVNW6080_24/07/05</t>
  </si>
  <si>
    <t>02022650000000_24/07/05</t>
  </si>
  <si>
    <t>Alginát alapú lap kötszer, steril_10cm x 10cm</t>
  </si>
  <si>
    <t>Alginát alapú lap kötszer, steril_5cm x 5cm</t>
  </si>
  <si>
    <t>KM1204_ASZ02_DBR _KOTSZER24</t>
  </si>
  <si>
    <t>KM1201_ASZ02_DBR _KOTSZER24</t>
  </si>
  <si>
    <t>KM1203_ASZ02_DBR _KOTSZER24</t>
  </si>
  <si>
    <t>999013_24/07/05</t>
  </si>
  <si>
    <t>252200_24/07/05</t>
  </si>
  <si>
    <t>20441_24/07/05</t>
  </si>
  <si>
    <t>999011_24/07/05</t>
  </si>
  <si>
    <t>252000_24/07/05</t>
  </si>
  <si>
    <t>20440_24/07/05</t>
  </si>
  <si>
    <t>Alginát tamponáló csík kötszer, steril_2g x 30cm</t>
  </si>
  <si>
    <t>Alginát tamponáló csík kötszer, steril_30cm x 5cm</t>
  </si>
  <si>
    <t>Alginát tamponáló csík kötszer, steril_3cm x 45cm</t>
  </si>
  <si>
    <t>20445_24/07/05</t>
  </si>
  <si>
    <t>999017_24/07/05</t>
  </si>
  <si>
    <t>253500_24/07/05</t>
  </si>
  <si>
    <t>Habkötszer öntapadó steril_7,5cm x 7,5cm</t>
  </si>
  <si>
    <t>Habkötszer öntapadó steril_8cm x 8cm</t>
  </si>
  <si>
    <t>Habkötszer öntapadó_10cm x 10cm</t>
  </si>
  <si>
    <t>Habkötszer öntapadó_4 cm x 5 cm</t>
  </si>
  <si>
    <t>Habkötszer öntapadó_8cm x 15cm</t>
  </si>
  <si>
    <t>20416_24/07/05</t>
  </si>
  <si>
    <t>595211_24/07/05</t>
  </si>
  <si>
    <t>685810_24/07/05</t>
  </si>
  <si>
    <t>20417_24/07/05</t>
  </si>
  <si>
    <t>581011_24/07/05</t>
  </si>
  <si>
    <t>685807_24/07/05</t>
  </si>
  <si>
    <t>Habkötszer kalsszikus</t>
  </si>
  <si>
    <t>Habkötszer klasszikus steril _10cm x 10cm</t>
  </si>
  <si>
    <t>Habkötszer klasszikus steril _5 cm x 5 cm</t>
  </si>
  <si>
    <t>Habkötszer klasszikus steril _7,5cm x 7,5cm</t>
  </si>
  <si>
    <t>Habkötszer klasszikus steril_7,5cm x 8,5cm</t>
  </si>
  <si>
    <t>Habkötszer klasszikus_12,5cm x 12,5cm</t>
  </si>
  <si>
    <t>Habkötszer klasszikus_5cm x 5cm</t>
  </si>
  <si>
    <t>685832_24/07/05</t>
  </si>
  <si>
    <t>294015_24/07/05</t>
  </si>
  <si>
    <t>20406_24/07/05</t>
  </si>
  <si>
    <t>284022_24/07/05</t>
  </si>
  <si>
    <t>685837_24/07/05</t>
  </si>
  <si>
    <t>20405_24/07/05</t>
  </si>
  <si>
    <t>Habkötszer speciális formájú</t>
  </si>
  <si>
    <t>Habkötszer speciális formájú  steril_17cm x 17,5cm</t>
  </si>
  <si>
    <t>Habkötszer speciális formájú steril_18cm x 18cm</t>
  </si>
  <si>
    <t>Habkötszer speciális formájú steril_23,5 x 25 cm</t>
  </si>
  <si>
    <t>Habkötszer speciális formájú steril_7,8cm x 10cm</t>
  </si>
  <si>
    <t>Habkötszer speciális formájú_12cm x 23cm</t>
  </si>
  <si>
    <t>Habkötszer speciális formájú_13cm x 16cm</t>
  </si>
  <si>
    <t>139355_24/07/05</t>
  </si>
  <si>
    <t>413006_24/07/05</t>
  </si>
  <si>
    <t>139356_24/07/05</t>
  </si>
  <si>
    <t>583500_24/07/05</t>
  </si>
  <si>
    <t>413009_24/07/05</t>
  </si>
  <si>
    <t>583300_24/07/05</t>
  </si>
  <si>
    <t>Ag tartalmú sebfedő steril</t>
  </si>
  <si>
    <t>Ag tartalmú sebfedő steril_5cm x 5cm</t>
  </si>
  <si>
    <t>Ag tartalmú sebfedő, steril_10cm x 10cm</t>
  </si>
  <si>
    <t>Ag tartalmú sebfedő, steril_6cm x 8,5cm</t>
  </si>
  <si>
    <t>20570_24/07/05</t>
  </si>
  <si>
    <t>499571_24/07/05</t>
  </si>
  <si>
    <t>603401_24/07/05</t>
  </si>
  <si>
    <t>499573_24/07/05</t>
  </si>
  <si>
    <t>20571_24/07/05</t>
  </si>
  <si>
    <t>287021_24/07/05</t>
  </si>
  <si>
    <t>Hydrokolloid kötszer vékony_10cm x 10cm</t>
  </si>
  <si>
    <t>Hydrokolloid kötszer vékony_10x5 cm</t>
  </si>
  <si>
    <t>Hydrokolloid kötszer vékony_5cm x 5cm</t>
  </si>
  <si>
    <t>KM1301_ASZ02_DBR _KOTSZER24</t>
  </si>
  <si>
    <t>KM1302_ASZ02_DBR _KOTSZER24</t>
  </si>
  <si>
    <t>KM1304_ASZ02_DBR _KOTSZER24</t>
  </si>
  <si>
    <t>COLLT100100_24/07/05</t>
  </si>
  <si>
    <t>187954_24/07/05</t>
  </si>
  <si>
    <t>108861_24/07/05</t>
  </si>
  <si>
    <t>187959_24/07/05</t>
  </si>
  <si>
    <t>COLLT5050_24/07/05</t>
  </si>
  <si>
    <t>108860_24/07/05</t>
  </si>
  <si>
    <t>Hydrokolloid kötszer klasszikus _10cm x 10cm</t>
  </si>
  <si>
    <t>Hydrokolloid kötszer klasszikus _15cm x 15cm</t>
  </si>
  <si>
    <t>Hydrokolloid kötszer klasszikus _15x15 cm</t>
  </si>
  <si>
    <t>Hydrokolloid kötszer klasszikus _5cm x 5cm</t>
  </si>
  <si>
    <t>COLL100100_24/07/05</t>
  </si>
  <si>
    <t>108830_24/07/05</t>
  </si>
  <si>
    <t>187639_24/07/05</t>
  </si>
  <si>
    <t>187632_24/07/05</t>
  </si>
  <si>
    <t>108831_24/07/05</t>
  </si>
  <si>
    <t>COLL5050_24/07/05</t>
  </si>
  <si>
    <t>Hydrokolloid  speciális formájú_10cm x 10cm</t>
  </si>
  <si>
    <t>Hydrokolloid  speciális formájú_10cm x 24cm</t>
  </si>
  <si>
    <t>Hydrokolloid  speciális formájú_10cm x 35cm</t>
  </si>
  <si>
    <t>Hydrokolloid  speciális formájú_14cm x 16cm</t>
  </si>
  <si>
    <t>Hydrokolloid  speciális formájú_14x14 cm</t>
  </si>
  <si>
    <t>Hydrokolloid  speciális formájú_5cm x 5cm</t>
  </si>
  <si>
    <t>Hydrokolloid  speciális formájú_5cm x 7cm</t>
  </si>
  <si>
    <t>Hydrokolloid  speciális formájú_7cm x 10cm</t>
  </si>
  <si>
    <t>Hydrokolloid  speciális formájú_8cm x 15cm</t>
  </si>
  <si>
    <t>COLLCPLUS100100_24/07/05</t>
  </si>
  <si>
    <t>7323003_24/07/05</t>
  </si>
  <si>
    <t>7323005_24/07/05</t>
  </si>
  <si>
    <t>108867_24/07/05</t>
  </si>
  <si>
    <t>108866_24/07/05</t>
  </si>
  <si>
    <t>COLLCPLUS5050_24/07/05</t>
  </si>
  <si>
    <t>7323000_24/07/05</t>
  </si>
  <si>
    <t>7323001_24/07/05</t>
  </si>
  <si>
    <t>7323002_24/07/05</t>
  </si>
  <si>
    <t>Kenőcsös sebfedők_10cm x 10cm</t>
  </si>
  <si>
    <t>Kenőcsös sebfedők_5cm x 5cm</t>
  </si>
  <si>
    <t>Kenőcsös sebfedők_7,5cm x 10cm</t>
  </si>
  <si>
    <t>23318_24/07/05</t>
  </si>
  <si>
    <t>JN100100_24/07/05</t>
  </si>
  <si>
    <t>499336_24/07/05</t>
  </si>
  <si>
    <t>JN5050_24/07/05</t>
  </si>
  <si>
    <t>23314_24/07/05</t>
  </si>
  <si>
    <t>499350_24/07/05</t>
  </si>
  <si>
    <t>499353_24/07/05</t>
  </si>
  <si>
    <t>Műselyem</t>
  </si>
  <si>
    <t>Műselyem alapú ragtapasz nem steril_1,25cm x 5m</t>
  </si>
  <si>
    <t>Műselyem alapú ragtapasz nem steril_1,25cm x 9,1m</t>
  </si>
  <si>
    <t>Műselyem alapú ragtapasz nem steril_1.25 cm x 9.1 m</t>
  </si>
  <si>
    <t>Műselyem alapú ragtapasz nem steril_2,5cm x 5m</t>
  </si>
  <si>
    <t>Műselyem alapú ragtapasz nem steril_2,5cm x 9,1m</t>
  </si>
  <si>
    <t>Műselyem alapú ragtapasz nem steril_2.5 cm x 9.1 m</t>
  </si>
  <si>
    <t xml:space="preserve">Műselyem alapú ragtapasz nem steril_5,0cm x 9,1m </t>
  </si>
  <si>
    <t>Műselyem alapú ragtapasz nem steril_5cm x 5m</t>
  </si>
  <si>
    <t>SS12505W_24/07/05</t>
  </si>
  <si>
    <t>02023186100000_24/07/05</t>
  </si>
  <si>
    <t>SILK1250_24/07/05</t>
  </si>
  <si>
    <t>T11034_24/07/05</t>
  </si>
  <si>
    <t>1538-0_24/07/05</t>
  </si>
  <si>
    <t>SS25005W_24/07/05</t>
  </si>
  <si>
    <t>02023187100000_24/07/05</t>
  </si>
  <si>
    <t>SILK2550_24/07/05</t>
  </si>
  <si>
    <t>T08055_24/07/05</t>
  </si>
  <si>
    <t>1538-1_24/07/05</t>
  </si>
  <si>
    <t>T11035_24/07/05</t>
  </si>
  <si>
    <t>SS50005W_24/07/05</t>
  </si>
  <si>
    <t>02023188100000_24/07/05</t>
  </si>
  <si>
    <t>Műanyag (film) alapú ragtapasz nem steril_1,25cm x 5m</t>
  </si>
  <si>
    <t>Műanyag (film) alapú ragtapasz nem steril_1,25cm x 9,1m</t>
  </si>
  <si>
    <t xml:space="preserve">Műanyag (film) alapú ragtapasz nem steril_1,25cm x 9,1m </t>
  </si>
  <si>
    <t>Műanyag (film) alapú ragtapasz nem steril_1.25 cm x 9.1 m</t>
  </si>
  <si>
    <t>Műanyag (film) alapú ragtapasz nem steril_2,5 cm x 9.1 m</t>
  </si>
  <si>
    <t>Műanyag (film) alapú ragtapasz nem steril_2,5cm x 5m</t>
  </si>
  <si>
    <t>Műanyag (film) alapú ragtapasz nem steril_2,5cm x 9,1m</t>
  </si>
  <si>
    <t xml:space="preserve">Műanyag (film) alapú ragtapasz nem steril_2,5cm x 9,1m </t>
  </si>
  <si>
    <t xml:space="preserve">Műanyag (film) alapú ragtapasz nem steril_5,0cm x 9,1m </t>
  </si>
  <si>
    <t>Műanyag (film) alapú ragtapasz nem steril_5cm x 5m</t>
  </si>
  <si>
    <t>SPE12505W_24/07/05</t>
  </si>
  <si>
    <t>AIRO1250_24/07/05</t>
  </si>
  <si>
    <t>02023163000000_24/07/05</t>
  </si>
  <si>
    <t>1527-0_24/07/05</t>
  </si>
  <si>
    <t>1320103201_24/07/05</t>
  </si>
  <si>
    <t>1527-1_24/07/05</t>
  </si>
  <si>
    <t>SPE25005W_24/07/05</t>
  </si>
  <si>
    <t>AIRO2550_24/07/05</t>
  </si>
  <si>
    <t>02023159000000_24/07/05</t>
  </si>
  <si>
    <t>1320103202_24/07/05</t>
  </si>
  <si>
    <t>1320103203_24/07/05</t>
  </si>
  <si>
    <t>SPE50005W_24/07/05</t>
  </si>
  <si>
    <t>02023160000000_24/07/05</t>
  </si>
  <si>
    <t>Nem szőtt sebfedő lap - flísz steril_10cm x 10cm</t>
  </si>
  <si>
    <t>Nem szőtt sebfedő lap - flísz steril_10cm x 20cm</t>
  </si>
  <si>
    <t>Nem szőtt sebfedő lap - flísz steril_5cm x 5cm</t>
  </si>
  <si>
    <t>Nem szőtt sebfedő lap - flísz steril_7,5cm x 7,5cm</t>
  </si>
  <si>
    <t>754S_24/07/05</t>
  </si>
  <si>
    <t>7023_24/07/05</t>
  </si>
  <si>
    <t>7033_24/07/05</t>
  </si>
  <si>
    <t>NL0510-S_24/07/05</t>
  </si>
  <si>
    <t>7013_24/07/05</t>
  </si>
  <si>
    <t>554S_24/07/05</t>
  </si>
  <si>
    <t>7018_24/07/05</t>
  </si>
  <si>
    <t>KM0301_ASZ02_DBR_KOTSZER24</t>
  </si>
  <si>
    <t>KM0303_ASZ02_DBR_KOTSZER24</t>
  </si>
  <si>
    <t>KM0302_ASZ02_DBR_KOTSZER24</t>
  </si>
  <si>
    <t>Nem szőtt sebfedő lap - flísz nem steril_10cm x 10cm</t>
  </si>
  <si>
    <t>Nem szőtt sebfedő lap - flísz nem steril_10cm x 20cm</t>
  </si>
  <si>
    <t>Nem szőtt sebfedő lap - flísz nem steril_5cm x 5cm</t>
  </si>
  <si>
    <t>Nem szőtt sebfedő lap - flísz nem steril_7,5cm x 7,5cm</t>
  </si>
  <si>
    <t>7020_24/07/05</t>
  </si>
  <si>
    <t>7025_24/07/05</t>
  </si>
  <si>
    <t>7010_24/07/05</t>
  </si>
  <si>
    <t>NL50-100_24/07/05</t>
  </si>
  <si>
    <t>554N_24/07/05</t>
  </si>
  <si>
    <t>7015_24/07/05</t>
  </si>
  <si>
    <t>754N_24/07/05</t>
  </si>
  <si>
    <t>Nedvszívó sebfedő párna steril_10cm x10cm</t>
  </si>
  <si>
    <t>Nedvszívó sebfedő párna steril_10cm x20cm</t>
  </si>
  <si>
    <t>Nedvszívó sebfedő párna steril_20cm x20cm</t>
  </si>
  <si>
    <t>ABD1010-S_24/07/05</t>
  </si>
  <si>
    <t>ABD1010S_24/07/05</t>
  </si>
  <si>
    <t>ABD1020S_24/07/05</t>
  </si>
  <si>
    <t>ABD1020-S_24/07/05</t>
  </si>
  <si>
    <t>220923_24/07/05</t>
  </si>
  <si>
    <t>220924_24/07/05</t>
  </si>
  <si>
    <t>220925_24/07/05</t>
  </si>
  <si>
    <t>Nedvszívó sebfedő párna nem steril_10cm x 10cm</t>
  </si>
  <si>
    <t>Nedvszívó sebfedő párna nem steril_10cm x 20cm</t>
  </si>
  <si>
    <t>Nedvszívó sebfedő párna nem steril_20cm x 20cm</t>
  </si>
  <si>
    <t>ABD1010_24/07/05</t>
  </si>
  <si>
    <t>220886_24/07/05</t>
  </si>
  <si>
    <t>ABD1010N_24/07/05</t>
  </si>
  <si>
    <t>220887_24/07/05</t>
  </si>
  <si>
    <t>ABD1020_24/07/05</t>
  </si>
  <si>
    <t>ABD1020N_24/07/05</t>
  </si>
  <si>
    <t>220888_24/07/05</t>
  </si>
  <si>
    <t>Preparáló tampon</t>
  </si>
  <si>
    <t xml:space="preserve">Preparáló tampon, RTG csíkkal, nem steril_10cm x 10cm </t>
  </si>
  <si>
    <t>Preparáló tampon, RTG csíkkal, nem steril_12cm x 12cm</t>
  </si>
  <si>
    <t>T04251_24/07/05</t>
  </si>
  <si>
    <t>MA-106-G100-001_24/07/05</t>
  </si>
  <si>
    <t xml:space="preserve">Preparáló tampon, RTG csíkkal, steril_10cm x 10cm </t>
  </si>
  <si>
    <t>Preparáló tampon, RTG csíkkal, steril_10cm x 12cm</t>
  </si>
  <si>
    <t>Preparáló tampon, RTG csíkkal, steril_12cm x 12cm</t>
  </si>
  <si>
    <t>T11068_24/07/05</t>
  </si>
  <si>
    <t>450103_24/07/05</t>
  </si>
  <si>
    <t>MA-106-G010-001_24/07/05</t>
  </si>
  <si>
    <t>Ragtapasz sebpárnával, vágható</t>
  </si>
  <si>
    <t>Ragtapasz sebpárnával középen, vágható nem steril_4 cm x 5m</t>
  </si>
  <si>
    <t>Ragtapasz sebpárnával középen, vágható nem steril_4cm x 0,5m</t>
  </si>
  <si>
    <t>Ragtapasz sebpárnával középen, vágható nem steril_4cm x 5m</t>
  </si>
  <si>
    <t>Ragtapasz sebpárnával középen, vágható nem steril_6cm x 5m</t>
  </si>
  <si>
    <t xml:space="preserve">Ragtapasz sebpárnával középen, vágható nem steril_6cm x 5m </t>
  </si>
  <si>
    <t>Ragtapasz sebpárnával középen, vágható nem steril_7cm x 5 m</t>
  </si>
  <si>
    <t>Ragtapasz sebpárnával középen, vágható nem steril_8cm x 5m</t>
  </si>
  <si>
    <t xml:space="preserve">Ragtapasz sebpárnával középen, vágható nem steril_8cm x 5m </t>
  </si>
  <si>
    <t>331900_24/07/05</t>
  </si>
  <si>
    <t>DERMIN40500_24/07/05</t>
  </si>
  <si>
    <t>DERMIN405000_24/07/05</t>
  </si>
  <si>
    <t>NP6500_24/07/05</t>
  </si>
  <si>
    <t>Dermi605000_24/07/05</t>
  </si>
  <si>
    <t>FP6500_24/07/05</t>
  </si>
  <si>
    <t>332000_24/07/05</t>
  </si>
  <si>
    <t>NP8500_24/07/05</t>
  </si>
  <si>
    <t>FP8500_24/07/05</t>
  </si>
  <si>
    <t>Rugalmas pólya (bandázs)_10cm x 5m</t>
  </si>
  <si>
    <t xml:space="preserve">Rugalmas pólya (bandázs)_10cm x 5m </t>
  </si>
  <si>
    <t>Rugalmas pólya (bandázs)_12cm x 5m</t>
  </si>
  <si>
    <t xml:space="preserve">Rugalmas pólya (bandázs)_12cm x 5m </t>
  </si>
  <si>
    <t>Rugalmas pólya (bandázs)_14cm x 5m</t>
  </si>
  <si>
    <t xml:space="preserve">Rugalmas pólya (bandázs)_14cm x 5m </t>
  </si>
  <si>
    <t>Rugalmas pólya (bandázs)_8cm x 5m</t>
  </si>
  <si>
    <t xml:space="preserve">Rugalmas pólya (bandázs)_8cm x 5m </t>
  </si>
  <si>
    <t>CLASSIC051050_24/07/05</t>
  </si>
  <si>
    <t>T04754_24/07/05</t>
  </si>
  <si>
    <t>40400-10500-01_24/07/05</t>
  </si>
  <si>
    <t>CLASSIC051250_24/07/05</t>
  </si>
  <si>
    <t>T04755_24/07/05</t>
  </si>
  <si>
    <t>40400-12500-01_24/07/05</t>
  </si>
  <si>
    <t>CLASSIC051450_24/07/05</t>
  </si>
  <si>
    <t>40400-14500-01_24/07/05</t>
  </si>
  <si>
    <t>T04757_24/07/05</t>
  </si>
  <si>
    <t>CLASSIC050850_24/07/05</t>
  </si>
  <si>
    <t>T04752_24/07/05</t>
  </si>
  <si>
    <t>40400-08500-01_24/07/05</t>
  </si>
  <si>
    <t>Sebkezelő gél_15g</t>
  </si>
  <si>
    <t>Sebkezelő gél_6g</t>
  </si>
  <si>
    <t>Sebkezelő gél_8g</t>
  </si>
  <si>
    <t>Sebkezelő gél</t>
  </si>
  <si>
    <t>CAVT15_24/07/05</t>
  </si>
  <si>
    <t>900832_24/07/05</t>
  </si>
  <si>
    <t>58483_24/07/05</t>
  </si>
  <si>
    <t>CAVS6_24/07/05</t>
  </si>
  <si>
    <t>900831_24/07/05</t>
  </si>
  <si>
    <t>58482_24/07/05</t>
  </si>
  <si>
    <t>Rugalmas kötésrögzítő tapasz_10cm x 10m</t>
  </si>
  <si>
    <t>Rugalmas kötésrögzítő tapasz_15cm x 10m</t>
  </si>
  <si>
    <t xml:space="preserve">Rugalmas kötésrögzítő tapasz_15cm x 10m </t>
  </si>
  <si>
    <t>Rugalmas kötésrögzítő tapasz_2,5cm x 10m</t>
  </si>
  <si>
    <t xml:space="preserve">Rugalmas kötésrögzítő tapasz_2,5cm x 10m </t>
  </si>
  <si>
    <t xml:space="preserve">Rugalmas kötésrögzítő tapasz_20cm x 10m </t>
  </si>
  <si>
    <t xml:space="preserve">Rugalmas kötésrögzítő tapasz_30cm x 10m </t>
  </si>
  <si>
    <t>Rugalmas kötésrögzítő tapasz_5cm x 10m</t>
  </si>
  <si>
    <t xml:space="preserve">Rugalmas kötésrögzítő tapasz_5cm x 10m </t>
  </si>
  <si>
    <t>FIX10010000_24/07/05</t>
  </si>
  <si>
    <t>T05140_24/07/05</t>
  </si>
  <si>
    <t>806011E_24/07/05</t>
  </si>
  <si>
    <t>T05141_24/07/05</t>
  </si>
  <si>
    <t>806012E_24/07/05</t>
  </si>
  <si>
    <t>T05138_24/07/05</t>
  </si>
  <si>
    <t>806009_24/07/05</t>
  </si>
  <si>
    <t>FIX2510000_24/07/05</t>
  </si>
  <si>
    <t>T05142_24/07/05</t>
  </si>
  <si>
    <t>T05143_24/07/05</t>
  </si>
  <si>
    <t>FIX5010000_24/07/05</t>
  </si>
  <si>
    <t>T05139_24/07/05</t>
  </si>
  <si>
    <t>806010E_24/07/05</t>
  </si>
  <si>
    <t>205108_24/07/05</t>
  </si>
  <si>
    <t>205107_24/07/05</t>
  </si>
  <si>
    <t>PÓLYA, MULLPÓLYA, 1 CM X 5 M, NEM STERIL, SZEGETT</t>
  </si>
  <si>
    <t>PÓLYA, MULLPÓLYA, 10 CM X 5 M, NEM STERIL, SZEGETT</t>
  </si>
  <si>
    <t>PÓLYA, MULLPÓLYA, 15 CM X 5 M, NEM STERIL, SZEGETT</t>
  </si>
  <si>
    <t>PÓLYA, MULLPÓLYA, 10 CM X 5 M, NEM STERIL, SZEGETT, ÖMLESZTETT</t>
  </si>
  <si>
    <t>PÓLYA, MULLPÓLYA, 15 CM X 5 M, NEM STERIL, SZEGETT, ÖMLESZTETT</t>
  </si>
  <si>
    <t>PÓLYA, MULLPÓLYA, 1 CM X 5 M, NEM STERIL, SZEGETT, ÖMLESZTETT</t>
  </si>
  <si>
    <t>PÓLYA, MULLPÓLYA, 2 CM X 5 M, NEM STERIL, SZEGETT, ÖMLESZTETT</t>
  </si>
  <si>
    <t>PÓLYA, MULLPÓLYA, 3 CM X 5 M, NEM STERIL, SZEGETT, ÖMLESZTETT</t>
  </si>
  <si>
    <t>PÓLYA, MULLPÓLYA, 6 CM X 5 M, NEM STERIL, SZEGETT, ÖMLESZTETT</t>
  </si>
  <si>
    <t>PÓLYA, MULLPÓLYA, 10 CM X 5 M, STERIL, SZEGETT</t>
  </si>
  <si>
    <t>PÓLYA, MULLPÓLYA, 15 CM X 5 M, STERIL, SZEGETT</t>
  </si>
  <si>
    <t>PÓLYA, MULLPÓLYA, 3 CM X 5 M, STERIL, SZEGETT</t>
  </si>
  <si>
    <t>PÓLYA, MULLPÓLYA, 6 CM X 5 M, STERIL, SZEGETT</t>
  </si>
  <si>
    <t>PÓLYA, MULLPÓLYA, 10 CM X 5 M, STERIL, VÁGOTT, TEKERCSES</t>
  </si>
  <si>
    <t>PÓLYA, MULLPÓLYA, 6 CM X 5 M, STERIL, VÁGOTT, TEKERCSES</t>
  </si>
  <si>
    <t>PÓLYA, MULLPÓLYA, 10 CM X 5 M, NEM STERIL, VÁGOTT, EGYESÉVEL CSOMAGOLT</t>
  </si>
  <si>
    <t>PÓLYA, MULLPÓLYA, 15 CM X 5 M, NEM STERIL, VÁGOTT, EGYESÉVEL CSOMAGOLT</t>
  </si>
  <si>
    <t>PÓLYA, MULLPÓLYA, 6 CM X 5 M, NEM STERIL, VÁGOTT, EGYESÉVEL CSOMAGOLT</t>
  </si>
  <si>
    <t>PÓLYA, MULLPÓLYA, 10 CM X 5 M, NEM STERIL, VÁGOTT, ÖMLESZTETT</t>
  </si>
  <si>
    <t>PÓLYA, MULLPÓLYA, 15 CM X 5 M, NEM STERIL, VÁGOTT, ÖMLESZTETT</t>
  </si>
  <si>
    <t>PÓLYA, MULLPÓLYA, 6 CM X 5 M, NEM STERIL, VÁGOTT, ÖMLESZTETT</t>
  </si>
  <si>
    <t>MULLCSÍK, 5 CM X 50 M, HAJTOGATOTT, NEM STERIL</t>
  </si>
  <si>
    <t>MULLCSÍK, 7,5 CM X 50 M, HAJTOGATOTT, NEM STERIL</t>
  </si>
  <si>
    <t>MULLCSÍK, 5 CM X 50 M, HAJTOGATOTT, STERIL, 4 RÉTEGŰ</t>
  </si>
  <si>
    <t>MULLCSÍK, 7,5 CM X 50 M, HAJTOGATOTT, STERIL, 4 RÉTEGŰ</t>
  </si>
  <si>
    <t>MULLTEKERCS, 120 CM X 10 M, NEM STERIL</t>
  </si>
  <si>
    <t>MULL, VÉGBEN, 120 CM X 100 M, NEM STERIL</t>
  </si>
  <si>
    <t>1010002057_24/07/05</t>
  </si>
  <si>
    <t>1999916456_24/07/05</t>
  </si>
  <si>
    <t>RAGTAPASZ, 4 CM X 5 M, NEM STERIL, VÁGHATÓ, SEBPÁRNÁVAL A KÖZEPÉN</t>
  </si>
  <si>
    <t>RAGTAPASZ, 7 CM X 5 M, NEM STERIL, VÁGHATÓ, SEBPÁRNÁVAL A KÖZEPÉN</t>
  </si>
  <si>
    <t>T02433_24/07/05</t>
  </si>
  <si>
    <t>T08639_24/07/05</t>
  </si>
  <si>
    <t>T08041_24/07/05</t>
  </si>
  <si>
    <t>T02430_24/07/05</t>
  </si>
  <si>
    <t>T02428_24/07/05</t>
  </si>
  <si>
    <t>T02427_24/07/05</t>
  </si>
  <si>
    <t>454014_24/07/05</t>
  </si>
  <si>
    <t>454004_24/07/05</t>
  </si>
  <si>
    <t>TAMPON, PREPALÁLÓ, 10 X 12 CM, NEM STERIL, RTG CSÍKKAL</t>
  </si>
  <si>
    <t>TAMPON, PREPALÁLÓ, 10 X 12 CM, STERIL, RTG CSÍKKAL</t>
  </si>
  <si>
    <t>HASI TÖRLŐ, 30 X 40 CM, 6 RÉTEGŰ, STERIL, SZALAG NÉLKÜL, RTG CSÍKKAL</t>
  </si>
  <si>
    <t>HASI TÖRLŐ, 40 X 40 CM, 6 RÉTEGŰ, STERIL, SZALAG NÉLKÜL, RTG CSÍKKAL</t>
  </si>
  <si>
    <t>HASI TÖRLŐ, 45 X 45 CM, 6 RÉTEGŰ, STERIL, SZALAGOS, RTG CSÍKKAL</t>
  </si>
  <si>
    <t>HASI TÖRLŐ, 13 X 15 CM, 8 RÉTEGŰ, NEM STERIL, SZALAGOS, RTG CSÍK NÉLKÜL</t>
  </si>
  <si>
    <t>HASI TÖRLŐ, 30 X 40 CM, 6 RÉTEGŰ, NEM STERIL, SZALAGOS, RTG CSÍK NÉLKÜL</t>
  </si>
  <si>
    <t>HASI TÖRLŐ, 13 X 15 CM, 8 RÉTEGŰ, NEM STERIL, SZALAG NÉLKÜL, RTG CSÍK NÉLKÜL</t>
  </si>
  <si>
    <t>HASI TÖRLŐ, 30 X 40 CM, 6 RÉTEGŰ, NEM STERIL, SZALAG NÉLKÜL, RTG CSÍK NÉLKÜL</t>
  </si>
  <si>
    <t>MŰTÉTI PAPRIKA, 10 X 10 CM, NEM STERIL, CSAVART</t>
  </si>
  <si>
    <t>MŰTÉTI PAPRIKA, 15 X 15 CM, NEM STERIL, CSAVART</t>
  </si>
  <si>
    <t>MŰTÉTI PAPRIKA, 20 X 20 CM, NEM STERIL, CSAVART</t>
  </si>
  <si>
    <t>MŰTÉTI PAPRIKA, 10 X 10 CM, NEM STERIL, HAJTOGATOTT</t>
  </si>
  <si>
    <t>MŰTÉTI PAPRIKA, 15 X 15 CM, NEM STERIL, HAJTOGATOTT</t>
  </si>
  <si>
    <t>MŰTÉTI PAPRIKA, 20 X 20 CM, NEM STERIL, HAJTOGATOTT</t>
  </si>
  <si>
    <t>KÖTSZER, CSŐHÁLÓ, 1-ES MÉRET, 25 M</t>
  </si>
  <si>
    <t>KÖTSZER, CSŐHÁLÓ, 2-ES MÉRET, 25 M</t>
  </si>
  <si>
    <t>KÖTSZER, CSŐHÁLÓ, 3-AS MÉRET, 25 M</t>
  </si>
  <si>
    <t>KÖTSZER, CSŐHÁLÓ, 4-ES MÉRET, 25 M</t>
  </si>
  <si>
    <t>KÖTSZER, CSŐHÁLÓ, 5-ÖS MÉRET, 25 M</t>
  </si>
  <si>
    <t>KÖTSZER, CSŐHÁLÓ, 6-OS MÉRET, 25 M</t>
  </si>
  <si>
    <t>KÖTSZER, CSŐHÁLÓ, 7-ES MÉRET, 25 M</t>
  </si>
  <si>
    <t>KÖTSZER, CSŐHÁLÓ, 8-AS MÉRET, 25 M</t>
  </si>
  <si>
    <t>KÖTSZER, CSŐHÁLÓ, 9-ES MÉRET, 25 M</t>
  </si>
  <si>
    <t>KÖTSZER, CSŐHÁLÓ, 10-ES MÉRET, 25 M</t>
  </si>
  <si>
    <t>KÖTSZER, CSŐHÁLÓ, 11-ES MÉRET, 25 M</t>
  </si>
  <si>
    <t>PÓLYA, RUGALMAS, 10 CM X 5 M</t>
  </si>
  <si>
    <t>PÓLYA, RUGALMAS, 12 CM X 5 M</t>
  </si>
  <si>
    <t>PÓLYA, RUGALMAS, 14 CM X 5 M</t>
  </si>
  <si>
    <t>PÓLYA, RUGALMAS, 8 CM X 5 M</t>
  </si>
  <si>
    <t>PÓLYA, RÖGZÍTŐ, 10 CM X 4,5 M, ÖNTAPADÓS</t>
  </si>
  <si>
    <t>PÓLYA, RÖGZÍTŐ, 15 CM X 4,5 M, ÖNTAPADÓS</t>
  </si>
  <si>
    <t>PÓLYA, RÖGZÍTŐ, 2,5 CM X 4,5 M, ÖNTAPADÓS</t>
  </si>
  <si>
    <t>PÓLYA, RÖGZÍTŐ, 5 CM X 4,5 M, ÖNTAPADÓS</t>
  </si>
  <si>
    <t>PÓLYA, RÖGZÍTŐ, 7,5 CM X 4,5 M, ÖNTAPADÓS</t>
  </si>
  <si>
    <t>T11086_24/07/05</t>
  </si>
  <si>
    <t xml:space="preserve">Csőháló kötszer 1. számú méret_25m_IZIS FIX   </t>
  </si>
  <si>
    <t xml:space="preserve">Csőháló kötszer 2. számú méret_25m_IZIS FIX      </t>
  </si>
  <si>
    <t xml:space="preserve">Csőháló kötszer 3. számú méret_25m_IZIS FIX       </t>
  </si>
  <si>
    <t xml:space="preserve">Csőháló kötszer 4. számú méret_25m_IZIS FIX     </t>
  </si>
  <si>
    <t xml:space="preserve">Csőháló kötszer 5. számú méret_25m_IZIS FIX     </t>
  </si>
  <si>
    <t xml:space="preserve">Csőháló kötszer 6. számú méret_25m_IZIS FIX       </t>
  </si>
  <si>
    <t xml:space="preserve">Csőháló kötszer 7. számú méret_25m_IZIS FIX        </t>
  </si>
  <si>
    <t xml:space="preserve">Csőháló kötszer 8. számú méret_25m_IZIS FIX        </t>
  </si>
  <si>
    <t xml:space="preserve">Csőháló kötszer 9. számú méret_25m_IZIS FIX       </t>
  </si>
  <si>
    <t xml:space="preserve">Csőháló kötszer 10. számú méret_25m_IZIS FIX      </t>
  </si>
  <si>
    <t xml:space="preserve">Csőháló kötszer 11. számú méret_25m_IZIS FIX </t>
  </si>
  <si>
    <t>Rugalmas pólya (bandázs)_10cm x 5m_IZIS CLASSIC</t>
  </si>
  <si>
    <t>Papírvatta_30cm x 40cm, 1 kg_IZIS Papírvatta</t>
  </si>
  <si>
    <t>Papírvatta_12cm x 12cm, 1 kg_IZIS Papírvatta</t>
  </si>
  <si>
    <t>Papírvatta_15cm x 15cm, 1 kg_IZIS Papírvatta</t>
  </si>
  <si>
    <t>Papírvatta_20cm x 20cm, 1 kg_IZIS Papírvatta</t>
  </si>
  <si>
    <t>Papírvatta_40cm x 60cm, 1 kg_IZIS Papírvatta</t>
  </si>
  <si>
    <t>Papírvatta_40cm x 60cm, 500 g_IZIS Papírvatta</t>
  </si>
  <si>
    <t>Papírvatta_6cm x 6cm, 1kg_IZIS Papírvatta</t>
  </si>
  <si>
    <t>Vérvételi papírlap, min. 7 rétegű (500 db-os)_4cm x 5cm_Vérvételi papírlap</t>
  </si>
  <si>
    <t>232013_24/07/05</t>
  </si>
  <si>
    <t>232003_24/07/05</t>
  </si>
  <si>
    <t>917497_24/07/05</t>
  </si>
  <si>
    <t>917479_24/07/05</t>
  </si>
  <si>
    <t>Sterilux vágott mull-lap 6x6cm (100db)</t>
  </si>
  <si>
    <t>Stülpa tekercs 15m, 0R 1,5cm (1db)</t>
  </si>
  <si>
    <t>Stülpa tekercs 15m, 1R 2,5cm (1db)</t>
  </si>
  <si>
    <t>Stülpa tekercs 15m, 2R 6cm (1db)</t>
  </si>
  <si>
    <t>Stülpa tekercs 15m, 3R 8cm (1db)</t>
  </si>
  <si>
    <t>Stülpa tekercs 15m, 4R 10cm (1db)</t>
  </si>
  <si>
    <t>Stülpa tekercs 15m, 5R 12cm (1db)</t>
  </si>
  <si>
    <t>Stülpa tekercs 15m, 6R 15cm (1db)</t>
  </si>
  <si>
    <t>Stülpa tekercs 15m, 7R 21cm (1db)</t>
  </si>
  <si>
    <t>Stülpa-tekercs 8R 24cmx15m (1db)</t>
  </si>
  <si>
    <t>Rolta soft alábélelő 10cm3m   30db,
K1</t>
  </si>
  <si>
    <t>Rolta soft alábélelő 15cmx3m   (20db)</t>
  </si>
  <si>
    <t>Safix plus longetta 20cmx20m (1 db)</t>
  </si>
  <si>
    <t>Rolta soft alábélelő 6cm3m    50db, K1</t>
  </si>
  <si>
    <t>Safix plus gipszpólya 14cmx3m (2db)</t>
  </si>
  <si>
    <t>T11078_24/07/05</t>
  </si>
  <si>
    <t>T11077_24/07/05</t>
  </si>
  <si>
    <t>T08043_24/07/05</t>
  </si>
  <si>
    <t>T08044_24/07/05</t>
  </si>
  <si>
    <t>T09858_24/07/05</t>
  </si>
  <si>
    <t>066012_24/07/05</t>
  </si>
  <si>
    <t>066225_24/07/05</t>
  </si>
  <si>
    <t>065803_24/07/05</t>
  </si>
  <si>
    <t>066006_24/07/05</t>
  </si>
  <si>
    <t>065406_24/07/05</t>
  </si>
  <si>
    <t>065806_24/07/05</t>
  </si>
  <si>
    <t>R1540_24/07/05</t>
  </si>
  <si>
    <t>R1541_24/07/05</t>
  </si>
  <si>
    <t>7274004_24/07/05</t>
  </si>
  <si>
    <t>7274001_24/07/05</t>
  </si>
  <si>
    <t>7274003_24/07/05</t>
  </si>
  <si>
    <t>7274000_24/07/05</t>
  </si>
  <si>
    <t>7274002_24/07/05</t>
  </si>
  <si>
    <t>5508S_24/07/05</t>
  </si>
  <si>
    <t>7508S_24/07/05</t>
  </si>
  <si>
    <t>5508N_24/07/05</t>
  </si>
  <si>
    <t>7508N_24/07/05</t>
  </si>
  <si>
    <t>PHST375_24/07/05</t>
  </si>
  <si>
    <t>PHST638_24/07/05</t>
  </si>
  <si>
    <t>C1015_24/07/05</t>
  </si>
  <si>
    <t>C815_24/07/05</t>
  </si>
  <si>
    <t>MA-101-A100-003_24/07/05</t>
  </si>
  <si>
    <t>MA-101-A100-004_24/07/05</t>
  </si>
  <si>
    <t>MA-101-A100-001_24/07/05</t>
  </si>
  <si>
    <t>MA-101-A100-005_24/07/05</t>
  </si>
  <si>
    <t>MA-101-A100-008_24/07/05</t>
  </si>
  <si>
    <t>MA-101-A100-002_24/07/05</t>
  </si>
  <si>
    <t>MA-101-A100-006_24/07/05</t>
  </si>
  <si>
    <t>MA-109-2010-004_24/07/05</t>
  </si>
  <si>
    <t>MA-109-2010-001_24/07/05</t>
  </si>
  <si>
    <t>MA-109-2060-016_24/07/05</t>
  </si>
  <si>
    <t>MA-109-2010-003_24/07/05</t>
  </si>
  <si>
    <t>MA-109-2015-006_24/07/05</t>
  </si>
  <si>
    <t>MB-132-NT08-016_24/07/05</t>
  </si>
  <si>
    <t>MA-132-NT06-016_24/07/05</t>
  </si>
  <si>
    <t>GS17050810-SS_24/07/05</t>
  </si>
  <si>
    <t>GS17050820-SS_24/07/05</t>
  </si>
  <si>
    <t>GS1705081_24/07/05</t>
  </si>
  <si>
    <t>GS1705121_24/07/05</t>
  </si>
  <si>
    <t>Sebzáró csík nem szőtt alapanyagból (sebegyesítő) Steril_3 mm x 75 mm-76mm</t>
  </si>
  <si>
    <t>Sebzáró csík nem szőtt alapanyagból (sebegyesítő) Steril_6mm x 75mm - 76m</t>
  </si>
  <si>
    <t>Sebzáró csík nem szőtt alapanyagból (sebegyesítő) Steril_13mm x 100mm -101mm</t>
  </si>
  <si>
    <t>Hydrokolloidok speciális formájú, steril</t>
  </si>
  <si>
    <t>Resposorb Silicone Border Oval 12cm x 23cm</t>
  </si>
  <si>
    <t>Resposorb Silicone Border Sacrum 18cm x 18cm</t>
  </si>
  <si>
    <t>Suprasorb A+Ag 5cm x 5cm</t>
  </si>
  <si>
    <t>Atrauman Ag 5cm x 5cm</t>
  </si>
  <si>
    <t>Exufibre Ag+ 5cm x 5cm</t>
  </si>
  <si>
    <t>Mepilex Ag 6cm x 8,5cm</t>
  </si>
  <si>
    <t>Atrauman Ag 10cm x 10cm</t>
  </si>
  <si>
    <t>Suprasorb A+Ag 10cm x 10cm</t>
  </si>
  <si>
    <t xml:space="preserve">Háromszög kendő_96cm x 96cm x 136cm -140cm </t>
  </si>
  <si>
    <t>Cavidagel 6g</t>
  </si>
  <si>
    <t>Cavidagel 15g</t>
  </si>
  <si>
    <t>HYDROSORB 15g</t>
  </si>
  <si>
    <t>HYDROSORB 8g</t>
  </si>
  <si>
    <t>Intrasite Gel Applipak 15g</t>
  </si>
  <si>
    <t>Intrasite Gel Applipa 8g</t>
  </si>
  <si>
    <t>BSW Med Szemészeti sebpáran 6cmx8cm</t>
  </si>
  <si>
    <t>Pro-ophta szempogácsa 5,3x6,6cm</t>
  </si>
  <si>
    <t>BSW Med Szempárna, nem steril 57mm x 82mm</t>
  </si>
  <si>
    <t>Elastopor EYE 5,8cm x 8,3cm</t>
  </si>
  <si>
    <t>BSW Med nem steril, műanyag applikátor pálca 5mm-es fejjel, 15cm hosszú</t>
  </si>
  <si>
    <t>BSW Med nem steril, műanyag applikátor pálca 10mm-es fejjel, 15cm hosszú</t>
  </si>
  <si>
    <t>IZIS Pálcás tampon_Ø 2.5mm, 14cm hosszú</t>
  </si>
  <si>
    <t>IZIS Pálcás tampon_Ø 4mm, 14cm hosszú</t>
  </si>
  <si>
    <t>BSW Med citromos-glicerines vattapálca 8mm fej, 15cm hosszú (3db)</t>
  </si>
  <si>
    <t>BSW Med citromos-glicerines vattapálca 10mm fej, 15cm hosszú (3db)</t>
  </si>
  <si>
    <t>Citromos-glicerines szájápoló pálcika (3db) Wolf 16cm hosszú 20mm fej</t>
  </si>
  <si>
    <t>Citromos-glicerines szájápoló pálcika (3db) Wolf 15cm hosszú 20mm fej</t>
  </si>
  <si>
    <t>MULTIabsorb 10cm x 10cm</t>
  </si>
  <si>
    <t>ABENA _ SEBPÁRNA, 10 X 10 CM, STERIL, FEHÉR, KÉK HÁTLAP, ABENA</t>
  </si>
  <si>
    <t>BSW Med Nedvszívó sebfedő párna steril_10cm x 10cm</t>
  </si>
  <si>
    <t>BSW Med Nedvszívó sebfedő párna steril_10cm x 20cm</t>
  </si>
  <si>
    <t>ABENA_SEBPÁRNA, 20 X 20 CM, STERIL, FEHÉR, KÉK HÁTLAP, ABENA</t>
  </si>
  <si>
    <t>MULTIabsorb 10cm x 20cm</t>
  </si>
  <si>
    <t>ABENA_SEBPÁRNA, 10 X 20 CM, STERIL, FEHÉR, KÉK HÁTLAP, ABENA</t>
  </si>
  <si>
    <t>ABENA_SEBPÁRNA, 10 X 10 CM, NEM STERIL, FEHÉR, KÉK HÁTLAP, ABENA</t>
  </si>
  <si>
    <t>ABENA_SEBPÁRNA, 20 X 10 CM, NEM STERIL, FEHÉR, KÉK HÁTLAP, ABENA</t>
  </si>
  <si>
    <t>ABENA_SEBPÁRNA, 20 X 20 CM, NEM STERIL, FEHÉR, KÉK HÁTLAP, ABENA</t>
  </si>
  <si>
    <t>BSW Med Nedvszívó sebfedő párna nem steril_10cm x 10cm</t>
  </si>
  <si>
    <t>BSW Med Nedvszívó sebfedő párna nem steril_10cm x 20cm</t>
  </si>
  <si>
    <t>ABENA_SEBFEDŐ LAP, 5 X 5 CM, NEM SZŐTT, STERIL, EGYSZER HASZNÁLATOS, 4 RÉTEGŰ, FEHÉR, ABENA</t>
  </si>
  <si>
    <t>BSW Med_Nem szőtt sebfedő lap - flísz steril_5cm x 5cm</t>
  </si>
  <si>
    <t>BSW Med_Nem szőtt sebfedő lap - flísz  steril_7,5cm x 7,5cm</t>
  </si>
  <si>
    <t>ABENA_SEBFEDŐ LAP, 10 X 10 CM, NEM SZŐTT, FLÍSZ STERIL, EGYSZER HASZNÁLATOS, 4 RÉTEGŰ, FEHÉR, ABENA</t>
  </si>
  <si>
    <t>ABENA_SEBFEDŐ LAP, 10 X 20 CM, NEM SZŐTT, FLÍSZ STERIL, EGYSZER HASZNÁLATOS, 4 RÉTEGŰ, FEHÉR, ABENA</t>
  </si>
  <si>
    <t>ABENA_SEBFEDŐ LAP, 7,5 X 7,5 CM, NEM SZŐTT, FLÍSZ STERIL, EGYSZER HASZNÁLATOS, 4 RÉTEGŰ, FEHÉR, ABENA</t>
  </si>
  <si>
    <t>ABENA_SEBFEDŐ LAP, 5 X 5 CM, NEM SZŐTT, NEM STERIL, EGYSZER HASZNÁLATOS, 4 RÉTEGŰ, FEHÉR, ABENA</t>
  </si>
  <si>
    <t>ABENA_SEBFEDŐ LAP, 10 X 10 CM, NEM SZŐTT, EGYSZER HASZNÁLATOS, 4 RÉTEGŰ, FEHÉR, ABENA</t>
  </si>
  <si>
    <t>ABENA_SEBFEDŐ LAP, 10 X 20 CM, NEM SZŐTT, EGYSZER HASZNÁLATOS, 4 RÉTEGŰ, FEHÉR, ABENA</t>
  </si>
  <si>
    <t>ABENA_SEBFEDŐ LAP, 7,5 X 7,5 CM, NEM SZŐTT, EGYSZER HASZNÁLATOS, 4 RÉTEGŰ, FEHÉR, ABENA</t>
  </si>
  <si>
    <t>BSW Med Nem szőtt sebfedő lap - flísz nem steril_5cm x 5cm</t>
  </si>
  <si>
    <t>BSW Med Nem szőtt sebfedő lap - flísz nem steril_7,5cm x 7,5cm</t>
  </si>
  <si>
    <t>Soffix Med 5cm x 7cm</t>
  </si>
  <si>
    <t>Pharmapore 5cm x 7cm</t>
  </si>
  <si>
    <t>Mepore SZIGETKÖTSZER, 5 X 7 CM, STERIL, ÖNTAPADÓ</t>
  </si>
  <si>
    <t>AquaBloc 5cm x 7cm</t>
  </si>
  <si>
    <t>Mepore Film&amp;Pad SZIGETKÖTSZER, 5 X 7 CM, STERIL, ÖNTAPADÓ, VÍZÁLLÓ</t>
  </si>
  <si>
    <t>Tegaderm +Pad 5 cm x 7 cm</t>
  </si>
  <si>
    <t xml:space="preserve">Wolfpore Vízálló szigetkötszer steril_5cm x 7,5cm </t>
  </si>
  <si>
    <t>Elastopor steril 5cm x 7,2cm</t>
  </si>
  <si>
    <t xml:space="preserve">Wolfpore Szigetkötszer steril 5cm x 7,5cm </t>
  </si>
  <si>
    <t>Medipore +Pad 5 cm x 7 cm</t>
  </si>
  <si>
    <t xml:space="preserve">Wolfpore Szigetkötszer steril_5cm x 9cm </t>
  </si>
  <si>
    <t>elastopor steril_8cm x 10cm</t>
  </si>
  <si>
    <t>Soffix Med 8cm x 10cm</t>
  </si>
  <si>
    <t>elastopor steril_8cm x 15cm</t>
  </si>
  <si>
    <t>elastopor steril_8cm x 20cm</t>
  </si>
  <si>
    <t xml:space="preserve">Wolfpore Szigetkötszer steril_6cm x 7cm </t>
  </si>
  <si>
    <t>Mepore SZIGETKÖTSZER, 6 X 7 CM, STERIL, ÖNTAPADÓ</t>
  </si>
  <si>
    <t>elastopor steril_6cm x 10cm</t>
  </si>
  <si>
    <t>Pharmapore Szigetkötszer steril_6cm x 10cm</t>
  </si>
  <si>
    <t>elastopor steril_6cm x 15cm</t>
  </si>
  <si>
    <t xml:space="preserve">Wolfpore Szigetkötszer steril_10cm x 9cm </t>
  </si>
  <si>
    <t>elastopor steril_10cm x 10cm</t>
  </si>
  <si>
    <t>Soffix Med 10cm x 10cm</t>
  </si>
  <si>
    <t>Medipore +Pad 10 cm x 10 cm</t>
  </si>
  <si>
    <t>elastopor steril_10cm x 12cm</t>
  </si>
  <si>
    <t>elastopor steril_10cm x 15cm</t>
  </si>
  <si>
    <t>Soffix Med 10cm x 15cm</t>
  </si>
  <si>
    <t>elastopor steril_10cm x 20cm</t>
  </si>
  <si>
    <t>Soffix Med  10cm x 20cm</t>
  </si>
  <si>
    <t>Soffix Med 10cm x 30cm</t>
  </si>
  <si>
    <t xml:space="preserve">Wolfpore Szigetkötszer steril_15cm x 9cm </t>
  </si>
  <si>
    <t xml:space="preserve">Wolfpore Szigetkötszer steril_20cm x 9cm </t>
  </si>
  <si>
    <t xml:space="preserve">Wolfpore Szigetkötszer steril_25cm x 9cm </t>
  </si>
  <si>
    <t xml:space="preserve">Wolfpore Szigetkötszer steril_30cm x 9cm </t>
  </si>
  <si>
    <t xml:space="preserve">Wolfpore Szigetkötszer steril_35cm x 9cm </t>
  </si>
  <si>
    <t>AquaBloc 10cm x 10cm</t>
  </si>
  <si>
    <t>AquaBloc 10cm x 15cm</t>
  </si>
  <si>
    <t>AquaBloc 6cm x 10cm</t>
  </si>
  <si>
    <t>AquaBloc 8cm x 10cm</t>
  </si>
  <si>
    <t xml:space="preserve">Wolfpore Vízálló szigetkötszer, steril_10cm x 9cm </t>
  </si>
  <si>
    <t xml:space="preserve">Wolfpore Vízálló szigetkötszer, steril_15cm x 9cm </t>
  </si>
  <si>
    <t xml:space="preserve">Wolfpore Vízálló szigetkötszer, steril_20cm x 9cm </t>
  </si>
  <si>
    <t xml:space="preserve">Wolfpore Vízálló szigetkötszer, steril_25cm x 9cm </t>
  </si>
  <si>
    <t xml:space="preserve">Wolfpore Vízálló szigetkötszer, steril_30cm x 9cm </t>
  </si>
  <si>
    <t xml:space="preserve">Wolfpore Vízálló szigetkötszer, steril_35cm x 9cm </t>
  </si>
  <si>
    <t xml:space="preserve">Wolfpore Vízálló szigetkötszer, steril_5cm x 9cm </t>
  </si>
  <si>
    <t xml:space="preserve">Wolfpore Vízálló szigetkötszer, steril_6cm x 7cm </t>
  </si>
  <si>
    <t>elastoDERM PAD 6cm x 7cm</t>
  </si>
  <si>
    <t>elastoDERM PAD 9cm x 10cm</t>
  </si>
  <si>
    <t>elastoDERM PAD 9cm x 15cm</t>
  </si>
  <si>
    <t>Pharmapore PU Vízálló szigetkötszer, steril_9cm x 10cm</t>
  </si>
  <si>
    <t>Pharmapore PU Vízálló szigetkötszer steril_6cm x 7cm</t>
  </si>
  <si>
    <t>Mepore Film&amp;Pad SZIGETKÖTSZER, 4 X 5 CM, STERIL, ÖNTAPADÓ, VÍZÁLLÓ</t>
  </si>
  <si>
    <t>Tegaderm +Pad 6 cm x 10 cm</t>
  </si>
  <si>
    <t>3M I.V Dressing 6 cm x 8 cm</t>
  </si>
  <si>
    <t>elastopor IV6cm x 8cm</t>
  </si>
  <si>
    <t xml:space="preserve">Wolfpore vénakanültapasz IV Kanülrögzítő steril_6cm x 8cm </t>
  </si>
  <si>
    <t>Pharmapore I.V 6cm x 8cm</t>
  </si>
  <si>
    <t>Securfix 7cm x 8cm</t>
  </si>
  <si>
    <t>Sterilux ES st.hajt. lap 5x5cm (10db) 8 réteg</t>
  </si>
  <si>
    <t>Mull lap, hajtogatott steril_5cm x 5cm 8 réteg</t>
  </si>
  <si>
    <t>Mull lap, hajtogatott steril_7,5cm x 7,5cm 8 réteg</t>
  </si>
  <si>
    <t>Sterilux ES st.hajt.lap 10x10cm 8rtg P10 8 réteg</t>
  </si>
  <si>
    <t>Mull lap, hajtogatott steril_10cm x 10cm 8 réteg</t>
  </si>
  <si>
    <t>Mull lap hajtogatott nem steril_5cm x 5cm 8 réteg</t>
  </si>
  <si>
    <t>Hajt.mull-lap 5x5cm,12rtg (400lap) 12 réteg</t>
  </si>
  <si>
    <t>Mull lap hajtogatott nem steril_5cm x 5cm 12 réteg</t>
  </si>
  <si>
    <t>Mull lap hajtogatott nem steril_5cm x 5cm 16 réteg</t>
  </si>
  <si>
    <t>Mull lap hajtogatott nem steril_7,5cm x 7,5cm 8 réteg</t>
  </si>
  <si>
    <t>Mull lap hajtogatott nem steril_7,5cm x 7,5cm 12 réteg</t>
  </si>
  <si>
    <t>Hajt.mull-lap 10x10cm,16rtg (200lap) 16 réteg</t>
  </si>
  <si>
    <t>Mull lap hajtogatott nem steril_10cm x 10cm 8 réteg</t>
  </si>
  <si>
    <t>Mull lap hajtogatott nem steril_10cm x 20cm 8 réteg</t>
  </si>
  <si>
    <t xml:space="preserve"> KEF portál név</t>
  </si>
  <si>
    <t>Gömbtörlő RTG csík nélkül, nem steril_25cm x 25cm</t>
  </si>
  <si>
    <t>Gömbtörlő RTG csík nélkül, nem steril_35cm x 35cm</t>
  </si>
  <si>
    <t>Gömbtörlő RTG csík nélkül, nem steril_40cm x 40cm</t>
  </si>
  <si>
    <t>Gömbtörlő RTG csík nélkül, steril_20cm x 20cm</t>
  </si>
  <si>
    <t xml:space="preserve">Gömbtörlő RTG csíkkal nem steril, hajtogatott_20cm x 20cm </t>
  </si>
  <si>
    <t xml:space="preserve">Mullpólya szegett nem steril,egyesével csomagolt_1cm x 5m </t>
  </si>
  <si>
    <t>Mullpólya szegett nem steril,egyesével csomagolt_1cm x 5m</t>
  </si>
  <si>
    <t>Mullpólya szegett nem steril, egyesével csomagolt_3cm x 50m</t>
  </si>
  <si>
    <t>Mullpólya szegett nem steril, egyesével csomagolt_6cm x 50m</t>
  </si>
  <si>
    <t>Mullpólya szegett nem steril, egyesével csomagolt_10cm x 5m</t>
  </si>
  <si>
    <t>Mullpólya szegett nem steril, egyesével csomagolt_15cm x 5m</t>
  </si>
  <si>
    <t>Mullpólya szegett nem steril, Ömlesztett_3cm x 5m</t>
  </si>
  <si>
    <t>Mullpólya szegett nem steril, Ömlesztett_6cm x 5m</t>
  </si>
  <si>
    <t>Mullpólya szegett nem steril, Ömlesztett_10cm x 5m</t>
  </si>
  <si>
    <t>Mullpólya szegett nem steril, Ömlesztett_15cm x 5m</t>
  </si>
  <si>
    <t>Mullpólya szegett steril_3cm x 5m</t>
  </si>
  <si>
    <t>Mullpólya szegett steril_6cm x 5m</t>
  </si>
  <si>
    <t>Mullpólya szegett steril_10cm x 5m</t>
  </si>
  <si>
    <t>Mullpólya szegett steril_15cm x 5m</t>
  </si>
  <si>
    <t>Mullpólya vágott steril_10cm x 5m</t>
  </si>
  <si>
    <t>Mullcsík (hajtogatott) nem steril_5 cm x 50 m</t>
  </si>
  <si>
    <t xml:space="preserve">Mullcsík (hajtogatott) nem steril_5cm x 50m </t>
  </si>
  <si>
    <t>Mullcsík (hajtogatott) nem steril_7,5cm x 50m</t>
  </si>
  <si>
    <t xml:space="preserve">Mullcsík (hajtogatott) nem steril_7,5cm x 50m </t>
  </si>
  <si>
    <t xml:space="preserve">Mullcsík (hajtogatott) nem steril_10cm x 50m </t>
  </si>
  <si>
    <t>Mullcsík (hajtogatott) steril_5cm x 50m</t>
  </si>
  <si>
    <t>Mullcsík (hajtogatott) steril_10cm x 50m</t>
  </si>
  <si>
    <t>Mull tekercs nem steril_120cm x 10m</t>
  </si>
  <si>
    <t xml:space="preserve">Mull tekercs nem steril_120cm x 10m </t>
  </si>
  <si>
    <t>Mull végben nem steril_120cm x X100m</t>
  </si>
  <si>
    <t>Műtéti Paprika, csavart, nem steril_10cm x 10cm</t>
  </si>
  <si>
    <t>Műtéti Paprika, hajtogatott, nem steril_10cm x 10cm</t>
  </si>
  <si>
    <t>Műtéti Paprika, hajtogatott, nem steril_20cm x 20cm</t>
  </si>
  <si>
    <t>Rugalmas kötésrögzítő tapasz_2.5cm x 10m</t>
  </si>
  <si>
    <t>Rugalmas kötésrögzítő tapasz_20cm x 10m</t>
  </si>
  <si>
    <t>Rugalmas kötésrögzítő tapasz_30cm x 10m</t>
  </si>
  <si>
    <t>Nedvszívó sebfedő párna steril_10cm x 10cm</t>
  </si>
  <si>
    <t>Nedvszívó sebfedő párna steril_10cm x 20cm</t>
  </si>
  <si>
    <t>Nem szőtt sebfedő lap - flísz  steril_7,5cm x 7,5cm</t>
  </si>
  <si>
    <t>Szigetkötszer steril_5cm x 7cm - 7,5cm</t>
  </si>
  <si>
    <t>Szigetkötszer steril_10cm x 9cm - 10cm</t>
  </si>
  <si>
    <t xml:space="preserve">Szigetkötszer steril_15cm x 8cm- 9cm </t>
  </si>
  <si>
    <t>Szigetkötszer steril_10cm x 12cm - 15cm</t>
  </si>
  <si>
    <t xml:space="preserve">Szigetkötszer steril_20cm x 8cm -  9cm </t>
  </si>
  <si>
    <t>Szigetkötszer steril_25cm x 9cm - 10cm</t>
  </si>
  <si>
    <t>Vízálló szigetkötszer steril_5-6cm x 7cm-7,5cm</t>
  </si>
  <si>
    <t>Vízálló szigetkötszer, steril_15cm x 9-10cm</t>
  </si>
  <si>
    <t>Vízálló szigetkötszer, steril_5cm-6cm x 9cm -10cm</t>
  </si>
  <si>
    <t>Vízálló szigetkötszer, steril_10cm x 8cm -10cm</t>
  </si>
  <si>
    <t>Kanülrögzítő steril_6cm x 8cm</t>
  </si>
  <si>
    <t>Kanülrögzítő steril_6 cm x 8 cm</t>
  </si>
  <si>
    <t>Öntapadó rögzítő pólya_2,5cm x 4m-4,5m</t>
  </si>
  <si>
    <t>Öntapadó rögzítő pólya_4cm x 4m-20m</t>
  </si>
  <si>
    <t>Öntapadó rögzítő pólya_7,5-8cm x 4,5m-20m</t>
  </si>
  <si>
    <t>Öntapadó rögzítő pólya_10cm x 4m-20m</t>
  </si>
  <si>
    <t>Öntapadó rögzítő pólya_12cm x 4m-20m</t>
  </si>
  <si>
    <t>Öntapadó rögzítő pólya_15cm x 4m-4,5m</t>
  </si>
  <si>
    <t xml:space="preserve">Műselyem alapú ragtapasz nem steril_1,25cm x 5m - 9,1m </t>
  </si>
  <si>
    <t xml:space="preserve">Műselyem alapú ragtapasz nem steril_2,5cm x 5m - 9,1m </t>
  </si>
  <si>
    <t xml:space="preserve">Műselyem alapú ragtapasz nem steril_5,0cm x 5m - 9,1m </t>
  </si>
  <si>
    <t>Ragtapasz sebpárnával középen, vágható nem steril_4cm x 0,5m - 5m</t>
  </si>
  <si>
    <t>Ragtapasz sebpárnával középen, vágható nem steril_6cm - 7cm x 5m</t>
  </si>
  <si>
    <t>Sorbalgon Classic 5cm x 5cm</t>
  </si>
  <si>
    <t>Sorbalgon Classic 10cm x 10cm</t>
  </si>
  <si>
    <t>Melgisorb Plus 5cm x 5cm</t>
  </si>
  <si>
    <t>Melgisorb Plus 10cm x 10cm</t>
  </si>
  <si>
    <t>SUPRASORB A kálciumalginát 10cm x 10cm</t>
  </si>
  <si>
    <t>Sorbalgon T Classic 2g, 5cmx30cm, P5(999017)</t>
  </si>
  <si>
    <t>Suprasorb A 2g x 30cm</t>
  </si>
  <si>
    <t>Melgisorb Plus Cavity 3cm x 45cm</t>
  </si>
  <si>
    <t>Alginát tamponáló csík kötszer, steril_30-45cm x 2-5cm</t>
  </si>
  <si>
    <t>Kanülrögzítő ÁTLÁTSZÓ FILMRÉTEGGEL steril_5cm x 5,7cm-7cm</t>
  </si>
  <si>
    <t>Kanülrögzítő ÁTLÁTSZÓ FILMRÉTEGGEL steril_7cm x 8cm-9cm</t>
  </si>
  <si>
    <t>Kanülrögzítő ÁTLÁTSZÓ FILMRÉTEGGEL steril_9cm x 7cm- 7,2cm</t>
  </si>
  <si>
    <t xml:space="preserve">Kanülrögzítő ÁTLÁTSZÓ FILMRÉTEGGEL steril_10cm x 12cm - 15cm </t>
  </si>
  <si>
    <t xml:space="preserve">Wolf Kanülrögzítő ÁTLÁTSZÓ FILMRÉTEGGEL steril_6cm x 8cm </t>
  </si>
  <si>
    <t>Wolf KANULRÖGZÍTŐ, 6 X 8 CM, STERIL, ÁTLÁTSZÓ FILMRÉTEGGEL</t>
  </si>
  <si>
    <t>Pharmapore PU IV FS 5cm x 5,7cm</t>
  </si>
  <si>
    <t xml:space="preserve">Wolf Kanülrögzítő ÁTLÁTSZÓ FILMRÉTEGGEL steril_8cm x 10cm </t>
  </si>
  <si>
    <t>Wolf KANULRÖGZÍTŐ, 8 X 10 CM, STERIL, ÁTLÁTSZÓ FILMRÉTEGGEL</t>
  </si>
  <si>
    <t>elastoDERM F-IV 6cm x 7cm</t>
  </si>
  <si>
    <t>Securfix Plus 5cm x 7cm</t>
  </si>
  <si>
    <t>elastoDERM F-IV 5cm x 6cm</t>
  </si>
  <si>
    <t>elastoDERM F-IV 9cm x 7,2cm</t>
  </si>
  <si>
    <t xml:space="preserve">Wolf Kanülrögzítő ÁTLÁTSZÓ FILMRÉTEGGEL steril_10cm x 15cm </t>
  </si>
  <si>
    <t>Wolf KANULRÖGZÍTŐ, 10 X 15 CM, STERIL, ÁTLÁTSZÓ FILMRÉTEGGEL</t>
  </si>
  <si>
    <t>Pharmapore PU IV FS 7cm x 9cm</t>
  </si>
  <si>
    <t>Securfix Plus 7cm x 8cm</t>
  </si>
  <si>
    <t>Tegaderm Film 6cm x 7cm</t>
  </si>
  <si>
    <t>Tegaderm Film 6 cm x 7 cm</t>
  </si>
  <si>
    <t>Sebzáró csík nem szőtt alapanyagból (sebegyesítő) Steril_38mm x 6mm</t>
  </si>
  <si>
    <t>Pharmastrip 3mm x 75mm</t>
  </si>
  <si>
    <t>Pharmastrip 6mm x 38mm</t>
  </si>
  <si>
    <t>Rudastrip 75mm x 3mm</t>
  </si>
  <si>
    <t xml:space="preserve">Rudastrip 3mm x 75mm </t>
  </si>
  <si>
    <t>Rudastrip 100mm x 6mm</t>
  </si>
  <si>
    <t xml:space="preserve">Rudastrip 6mm x 100mm </t>
  </si>
  <si>
    <t xml:space="preserve">Rudastrip 13mm x 100mm </t>
  </si>
  <si>
    <t xml:space="preserve">Rudastrip 25mm x 100mm </t>
  </si>
  <si>
    <t>Leukosan Strip 3mm x 75mm</t>
  </si>
  <si>
    <t>Leukosan Strip Steril_6mm x 38mm</t>
  </si>
  <si>
    <t>Leukosan Strip 6mm x 75mm</t>
  </si>
  <si>
    <t>Leukosan Strip 6mm x 100mm</t>
  </si>
  <si>
    <t>Leukosan Strip 12mm x 100mm</t>
  </si>
  <si>
    <t xml:space="preserve">Rudastrip 6mm x 38mm </t>
  </si>
  <si>
    <t>Steri-Strip 6 mm x 75 mm</t>
  </si>
  <si>
    <t>Steri-Strip 3 mm x 75 mm</t>
  </si>
  <si>
    <t>Abena SEBZÁRÓ CSÍK, 75 X 3 MM, STERIL, NEM SZŐTT ANYAGBÓL, ABENA</t>
  </si>
  <si>
    <t xml:space="preserve">Rudastrip 6mm x 75mm </t>
  </si>
  <si>
    <t>Abena SEBZÁRÓ CSÍK, 38 X 6 MM, STERIL, NEM SZŐTT ANYAGBÓL, ABENA</t>
  </si>
  <si>
    <t>Kenőcsös sebfedők_10cm x 20cm</t>
  </si>
  <si>
    <t>Kenőcsös sebfedők_7,5cm - 10cm x 20cm</t>
  </si>
  <si>
    <t>Pharma Jelly Net 5cm x 5cm</t>
  </si>
  <si>
    <t>Pharma Jelly Net 10cm x 10cm</t>
  </si>
  <si>
    <t>Lomatuell H 5cm x 5cm</t>
  </si>
  <si>
    <t>Lomatuell H 10cm x 10cm</t>
  </si>
  <si>
    <t>GRASSOLIND SEBFEDŐ, 7,5 X 10 CM, KENŐCSÖS</t>
  </si>
  <si>
    <t>GRASSOLIND SEBFEDŐ, 5 X 5 CM, KENŐCSÖS</t>
  </si>
  <si>
    <t>GRASSOLIND SEBFEDŐ, 10 X 20 CM, KENŐCSÖS</t>
  </si>
  <si>
    <t>Pharmacoll 5cm x 5cm</t>
  </si>
  <si>
    <t>Pharmacoll 10cm x 10cm</t>
  </si>
  <si>
    <t>Suprasorb H standard 15x15 cm</t>
  </si>
  <si>
    <t>Suprasorb H standard 10cm x 10cm</t>
  </si>
  <si>
    <t xml:space="preserve">GRANUFLEX KÖTSZER HYDROKOLLOID, KLASSZIKUS, 15 X 15 CM, </t>
  </si>
  <si>
    <t>GRANUFLEX KÖTSZER HYDROKOLLOID, KLASSZIKUS, 10 X 10 CM,</t>
  </si>
  <si>
    <t>Hydrokolloid kötszer vékony_5cm x 10cm</t>
  </si>
  <si>
    <t>Pharmacoll Thin 5cm x 5cm</t>
  </si>
  <si>
    <t>Pharmacoll Thin 10cm x 10cm</t>
  </si>
  <si>
    <t xml:space="preserve"> GRANUFLEX EXTRA THIN KÖTSZER, HYDROKOLLOID, VÉKONY, 10 X 10 CM</t>
  </si>
  <si>
    <t>GRANUFLEX EXTRA THIN KÖTSZER, HYDROKOLLOID, VÉKONY, 5 X 10 CM</t>
  </si>
  <si>
    <t>Suprasorb H 5cm x 5cm (vékony)</t>
  </si>
  <si>
    <t>LEUKOMED CONTROL KÖTSZER, HYDROKOLLOID, SPECIÁLIS FORMÁJÚ, 5 X 7 CM</t>
  </si>
  <si>
    <t>LEUKOMED CONTROL KÖTSZER, HYDROKOLLOID, SPECIÁLIS FORMÁJÚ, 7 X 10 CM</t>
  </si>
  <si>
    <t>LEUKOMED CONTROL KÖTSZER, HYDROKOLLOID, SPECIÁLIS FORMÁJÚ, 10 X 24 CM</t>
  </si>
  <si>
    <t>LEUKOMED CONTROL KÖTSZER, HYDROKOLLOID, SPECIÁLIS FORMÁJÚ, 10 X 35 CM</t>
  </si>
  <si>
    <t>LEUKOMED CONTROL KÖTSZER, HYDROKOLLOID, SPECIÁLIS FORMÁJÚ, 8 X 15 CM</t>
  </si>
  <si>
    <t>Pharmacoll Comfort Plus 5cm x 5cm</t>
  </si>
  <si>
    <t>Pharmacoll Comfort Plus 10cm x 10cm</t>
  </si>
  <si>
    <t>Suprasorb H 14x14 cm</t>
  </si>
  <si>
    <t>Suprasorb H 14cm x 16cm</t>
  </si>
  <si>
    <t>Habkötszer klasszikus steril_7,5cm x 7,5cm - 8,5cm</t>
  </si>
  <si>
    <t>Mepilex 7,5cm x 8,5cm</t>
  </si>
  <si>
    <t>Suprasorb P 5cm x 5cm</t>
  </si>
  <si>
    <t>Suprasorb P 7,5cm x 7,5cm</t>
  </si>
  <si>
    <t>Habkötszer öntapadó steril_7,5cm-8cm x 7,5cm-8cm</t>
  </si>
  <si>
    <t>Mepilex Border Flex Lite 4 cm x 5 cm</t>
  </si>
  <si>
    <t>Suprasorb P _7,5cm x 7,5cm</t>
  </si>
  <si>
    <t>Mepilex Border Flex Lite 7,5cm x 7,5cm</t>
  </si>
  <si>
    <t>Hydrotec Comfort 8cm x 8cm</t>
  </si>
  <si>
    <t>Suprasorb P 10cm x 10cm</t>
  </si>
  <si>
    <t>Gipszpólya longetta_10cm x 20m</t>
  </si>
  <si>
    <t>Gipszpólya longetta_15cm x 3m</t>
  </si>
  <si>
    <t>Gipszpólya longetta_15cm x 20m</t>
  </si>
  <si>
    <t>Gipszpólya longetta_20cm x 3m</t>
  </si>
  <si>
    <t>Gipszpólya longetta_20cm x 20m</t>
  </si>
  <si>
    <t>orthoBAND NORMAL 10cm x 3m</t>
  </si>
  <si>
    <t>orthoBAND NORMAL 12cm x 3m</t>
  </si>
  <si>
    <t xml:space="preserve">Romed 10cm x 3m </t>
  </si>
  <si>
    <t>Romed 10 CM X 3 M, LONGETTA</t>
  </si>
  <si>
    <t>orthoBAND FAST 12cm x 3m</t>
  </si>
  <si>
    <t xml:space="preserve">Romed 15cm x 3m </t>
  </si>
  <si>
    <t>Romed PÓLYA, GIPSZPÓLYA, 15 CM X 3 M, LONGETTA</t>
  </si>
  <si>
    <t xml:space="preserve">Romed 20cm x 3m </t>
  </si>
  <si>
    <t>Romed PÓLYA, GIPSZPÓLYA, 20 CM X 3 M, LONGETTA</t>
  </si>
  <si>
    <t>Gipsz pólya_10cm x 2,7m</t>
  </si>
  <si>
    <t>Gipsz pólya_15cm x 2,7m</t>
  </si>
  <si>
    <t>Gipsz pólya_20cm x 2,7m</t>
  </si>
  <si>
    <t>orthoBAND NORMAL 14cm x 3m</t>
  </si>
  <si>
    <t>Romed PÓLYA, GIPSZPÓLYA, 10 CM X 2,7 M</t>
  </si>
  <si>
    <t xml:space="preserve">Romed 10cm x 2,7m </t>
  </si>
  <si>
    <t xml:space="preserve">Romed 15cm x 2,7m </t>
  </si>
  <si>
    <t>Romed PÓLYA, GIPSZPÓLYA, 15 CM X 2,7 M</t>
  </si>
  <si>
    <t xml:space="preserve">Romed 20cm x 2,7m </t>
  </si>
  <si>
    <t>Romed PÓLYA, GIPSZPÓLYA, 20 CM X 2,7 M</t>
  </si>
  <si>
    <t>Gipsz alábélelő pólya_15cm x 3m</t>
  </si>
  <si>
    <t>Gipsz alábélelő pólya_20cm x 3m</t>
  </si>
  <si>
    <t>orthoSYNTHETIC 6cm x 3m</t>
  </si>
  <si>
    <t>orthoSYNTHETIC 8cm x 3m</t>
  </si>
  <si>
    <t>orthoSYNTHETIC 10cm x 3m</t>
  </si>
  <si>
    <t>orthoSYNTHETIC _12cm x 3m</t>
  </si>
  <si>
    <t xml:space="preserve">ORTHO-PAD 8cm x 3m </t>
  </si>
  <si>
    <t>ORTHO-PAD PÓLYA, ALÁBÉLELŐ, GIPSZ, 8 CM X 3 M</t>
  </si>
  <si>
    <t xml:space="preserve">ORTHO-PAD 10cm x 3m </t>
  </si>
  <si>
    <t>ORTHO-PAD PÓLYA, ALÁBÉLELŐ, GIPSZ, 10 CM X 3 M</t>
  </si>
  <si>
    <t xml:space="preserve">ORTHO-PAD 15cm x 3m </t>
  </si>
  <si>
    <t>ORTHO-PAD PÓLYA, ALÁBÉLELŐ, GIPSZ, 15 CM X 3 M</t>
  </si>
  <si>
    <t xml:space="preserve">ORTHO-PAD 20cm x 3m </t>
  </si>
  <si>
    <t>ORTHO-PAD PÓLYA, ALÁBÉLELŐ, GIPSZ, 20 CM X 3 M</t>
  </si>
  <si>
    <t>Pálcás tampon_Ø 4mm-5mm, 14cm-15cm hosszú</t>
  </si>
  <si>
    <t>Fogászati vattatekercs (Vattarolni)_2 méret</t>
  </si>
  <si>
    <t>IZIS Fogászati vattatekercs (Vattarolni)_1-es méret</t>
  </si>
  <si>
    <t>IZIS Fogászati vattatekercs (Vattarolni)_2 méret_IZIS Fogászati vattatekercs</t>
  </si>
  <si>
    <t>BSW Med fogászati tampon 1-es méret 500db/csomag</t>
  </si>
  <si>
    <t>BSW Med fogászati tampon 2-es méret 500db/csomag</t>
  </si>
  <si>
    <t>Szemészeti sebpárna (szempogácsa)_53mm-60mm x 66mm - 80mm</t>
  </si>
  <si>
    <t>Háromszög kendő_96cm x 96cm x 136 cm</t>
  </si>
  <si>
    <t>elastoSLING 96cmx96cmx136cm</t>
  </si>
  <si>
    <t xml:space="preserve">Wolf Háromszög kendő_96cm x 96cm x 140cm </t>
  </si>
  <si>
    <t>Wolf Háromszög kendő_96cm x 96cm x 136 cm_Háromszögletű kendő</t>
  </si>
  <si>
    <t>Wolf KENDŐ, HÁROMSZÖG, 96 X 96 X 140 CM</t>
  </si>
  <si>
    <t>Centerplast Trikócsőpólya_0-ás méret</t>
  </si>
  <si>
    <t>Centerplast Trikócsőpólya_1-es méret</t>
  </si>
  <si>
    <t>Centerplast Trikócsőpólya_2-es méret</t>
  </si>
  <si>
    <t>Centerplast Trikócsőpólya_3-as méret</t>
  </si>
  <si>
    <t>Centerplast Trikócsőpólya_4-es méret</t>
  </si>
  <si>
    <t>Centerplast Trikócsőpólya_5-ös méret</t>
  </si>
  <si>
    <t>Centerplast Trikócsőpólya_6-os méret</t>
  </si>
  <si>
    <t>Centerplast Trikócsőpólya_7-es méret</t>
  </si>
  <si>
    <t>Centerplast Trikócsőpólya_8-as méret</t>
  </si>
  <si>
    <t xml:space="preserve">Wolf Trikócsőpólya_0-ás méret </t>
  </si>
  <si>
    <t>Wolf PÓLYA, TRIKÓCSŐPÓLYA, 1 CM X 25 M, 0-ÁS MÉRET, WOLF</t>
  </si>
  <si>
    <t xml:space="preserve">Wolf Trikócsőpólya_1-es méret </t>
  </si>
  <si>
    <t>Wolf PÓLYA, TRIKÓCSŐPÓLYA, 1,5 CM X 25 M, 1-ES MÉRET, WOLF</t>
  </si>
  <si>
    <t xml:space="preserve">Wolf Trikócsőpólya_2-es méret </t>
  </si>
  <si>
    <t>Wolf PÓLYA, TRIKÓCSŐPÓLYA, 3,5 CM X 25 M, 2-ES MÉRET, WOLF</t>
  </si>
  <si>
    <t xml:space="preserve">Wolf Trikócsőpólya_3-as méret </t>
  </si>
  <si>
    <t>Wolf PÓLYA, TRIKÓCSŐPÓLYA, 6 CM X 25 M, 3-AS MÉRET, WOLF</t>
  </si>
  <si>
    <t xml:space="preserve">Wolf Trikócsőpólya_4-es méret </t>
  </si>
  <si>
    <t>Wolf PÓLYA, TRIKÓCSŐPÓLYA, 8 CM X 25 M, 4-ES MÉRET, WOLF</t>
  </si>
  <si>
    <t xml:space="preserve">Wolf Trikócsőpólya_5-ös méret </t>
  </si>
  <si>
    <t>Wolf PÓLYA, TRIKÓCSŐPÓLYA, 10 CM X 25 M, 5-ÖS MÉRET, WOLF</t>
  </si>
  <si>
    <t xml:space="preserve">Wolf Trikócsőpólya_6-os méret </t>
  </si>
  <si>
    <t>Wolf PÓLYA, TRIKÓCSŐPÓLYA, 12 CM X 25 M, 6-OS MÉRET, WOLF</t>
  </si>
  <si>
    <t xml:space="preserve">Wolf Trikócsőpólya_7-es méret </t>
  </si>
  <si>
    <t>Wolf PÓLYA, TRIKÓCSŐPÓLYA, 15 CM X 25 M, 7-ES MÉRET, WOLF</t>
  </si>
  <si>
    <t xml:space="preserve">Wolf Trikócsőpólya_8-as méret </t>
  </si>
  <si>
    <t>Wolf PÓLYA, TRIKÓCSŐPÓLYA, 20 CM X 25 M, 8-AS MÉRET, WOLF</t>
  </si>
  <si>
    <t>Kiszerelés számoláshoz</t>
  </si>
  <si>
    <t>KEF portál kiszerelés</t>
  </si>
  <si>
    <t>Papírvatta_40cm x 60cm, 500g - 1 kg</t>
  </si>
  <si>
    <t>IZIS Pamutvatta 100% pamut 200g</t>
  </si>
  <si>
    <t>Vatta_200 g - 500g</t>
  </si>
  <si>
    <t>Kevert vatta_100 g - 500g</t>
  </si>
  <si>
    <t>IZIS Kevert vatta 100g</t>
  </si>
  <si>
    <t>IZIS Kevert vatta 500g</t>
  </si>
  <si>
    <t>BSW Med Egészségügyi kevert vatta_0,1 kg</t>
  </si>
  <si>
    <t>BSW Med Egészségügyi kevert vatta_500 g</t>
  </si>
  <si>
    <t>FILMplast 1,25cm x 5m</t>
  </si>
  <si>
    <t>FILMplast  5cm x 5m</t>
  </si>
  <si>
    <t>Airoplast 1,25cm x 5m</t>
  </si>
  <si>
    <t>Airoplast 2,5cm x 5m</t>
  </si>
  <si>
    <t>FILMplast 2,5cm x 5m</t>
  </si>
  <si>
    <t>Transpore 2,5 cm x 9.1 m</t>
  </si>
  <si>
    <t>Transpore 1.25 cm x 9.1 m</t>
  </si>
  <si>
    <t>Soffix Transparent 1,25cm x 5m</t>
  </si>
  <si>
    <t>Soffix Transparent 2,5cm x 5m</t>
  </si>
  <si>
    <t>Soffix Transparent 5cm x 5m</t>
  </si>
  <si>
    <t>Transpore RAGTAPASZ, 2,5 CM X 9,1 M, NEM STERIL, MŰANYAG ALAPÚ, TRANSPORE</t>
  </si>
  <si>
    <t>Transpore RAGTAPASZ, 1,25 CM X 9,1 M, NEM STERIL, MŰANYAG ALAPÚ, TRANSPORE</t>
  </si>
  <si>
    <t xml:space="preserve">Filmpore 1,25cm x 9,1m </t>
  </si>
  <si>
    <t xml:space="preserve">Filmpore 2,5cm x 9,1m </t>
  </si>
  <si>
    <t xml:space="preserve">Filmpore 5,0cm x 9,1m </t>
  </si>
  <si>
    <t>SILKplast 1,25cm x 5m</t>
  </si>
  <si>
    <t>SILKplast 2,5cm x 5m</t>
  </si>
  <si>
    <t>SILKplast 5cm x 5m</t>
  </si>
  <si>
    <t xml:space="preserve">Wolfsilk 2,5cm x 9,1m </t>
  </si>
  <si>
    <t xml:space="preserve">Wolfsilk 1,25cm x 9,1m </t>
  </si>
  <si>
    <t>Wolfsilk RAGTAPASZ, 1,25 CM X 9,1 M, NEM STERIL, MŰSELYEM ALAPÚ, WOLFSILK</t>
  </si>
  <si>
    <t>Wolfsilk RAGTAPASZ, 2,5 CM X 9,1 M, NEM STERIL, MŰSELYEM ALAPÚ, WOLFSILK</t>
  </si>
  <si>
    <t xml:space="preserve">Wolfsilk 5,0cm x 9,1m </t>
  </si>
  <si>
    <t>Wolfsilk RAGTAPASZ, 5 CM X 9,1 M, NEM STERIL, MŰSELYEM ALAPÚ, WOLFSILK</t>
  </si>
  <si>
    <t>Silkplast 1,25cm x 5m</t>
  </si>
  <si>
    <t>Silkplast 2,5cm x 5m</t>
  </si>
  <si>
    <t>Soffix Seta 1,25cm x 5m</t>
  </si>
  <si>
    <t>Soffix Seta 2,5cm x 5m</t>
  </si>
  <si>
    <t>Soffix Seta 5cm x 5m</t>
  </si>
  <si>
    <t>Durapore 2.5 cm x 9.1 m</t>
  </si>
  <si>
    <t>Durapore 1.25 cm x 9.1 m</t>
  </si>
  <si>
    <t>Sebkezelő gél_6g - 8g - 15g</t>
  </si>
  <si>
    <t>Centerplast Csőháló kötszer 1. számú méret_25m</t>
  </si>
  <si>
    <t>Centerplast Csőháló kötszer 2. számú méret_25m</t>
  </si>
  <si>
    <t>Centerplast Csőháló kötszer 3. számú méret_25m</t>
  </si>
  <si>
    <t>Centerplast Csőháló kötszer 4. számú méret_25m</t>
  </si>
  <si>
    <t>Centerplast Csőháló kötszer 5. számú méret_25m</t>
  </si>
  <si>
    <t>Centerplast Csőháló kötszer 6. számú méret_25m</t>
  </si>
  <si>
    <t>Centerplast Csőháló kötszer 7. számú méret_25m</t>
  </si>
  <si>
    <t>Centerplast Csőháló kötszer 8. számú méret_25m</t>
  </si>
  <si>
    <t>Centerplast Csőháló kötszer 9. számú méret_25m</t>
  </si>
  <si>
    <t>Centerplast Csőháló kötszer 10. számú méret_25m</t>
  </si>
  <si>
    <t>Centerplast Csőháló kötszer 11. számú méret_25m</t>
  </si>
  <si>
    <t>Centerplast Haft pólya_4cm x 4m</t>
  </si>
  <si>
    <t>Cure Aid ragtapasz sebpárnával középen, vágható nem steril 4cm x 5m</t>
  </si>
  <si>
    <t>IZIS CLASSIC Rugalmas pólya (bandázs)_8cm x 5m_</t>
  </si>
  <si>
    <t>IZIS CLASSIC Rugalmas pólya (bandázs)_12cm x 5m</t>
  </si>
  <si>
    <t>IZIS CLASSIC Rugalmas pólya (bandázs)_14cm x 5m</t>
  </si>
  <si>
    <t>Wero Swiss Öntapadó rögzítő pólya_10cm x 4m_</t>
  </si>
  <si>
    <t>Hydrotac Comfort 8cm x 15cm</t>
  </si>
  <si>
    <t>Suprasorb H vékony_10x5 cm</t>
  </si>
  <si>
    <t>NONVI plast ragtapasz sebpárnával középen, vágható nem steril_6cm x 5m</t>
  </si>
  <si>
    <t>NONVI plast ragtapasz sebpárnával középen, vágható nem steril_8cm x 5m</t>
  </si>
  <si>
    <t xml:space="preserve">Wolf-fix nem szőtt szebtapasz 2,5cm x 10m </t>
  </si>
  <si>
    <t xml:space="preserve">Wolf-fix nem szőtt szebtapasz 5cm x 10m </t>
  </si>
  <si>
    <t xml:space="preserve">Wolf-fix nem szőtt szebtapasz 15cm x 10m </t>
  </si>
  <si>
    <t xml:space="preserve">Wolf-fix nem szőtt szebtapasz 20cm x 10m </t>
  </si>
  <si>
    <t xml:space="preserve">Wolf-fix nem szőtt szebtapasz 30cm x 10m </t>
  </si>
  <si>
    <t>Elastopor 2,5cm x 10m</t>
  </si>
  <si>
    <t>Elastopor 5cm x 10m</t>
  </si>
  <si>
    <t>Elastopor 10cm x 10m</t>
  </si>
  <si>
    <t>Elastopor 15cm x 10m</t>
  </si>
  <si>
    <t xml:space="preserve">Wolf-fix nem szőtt szebtapasz 10cm x 10m </t>
  </si>
  <si>
    <t>Pharmafix Rugalmas kötésrögzítő tapasz 5cm x 10m</t>
  </si>
  <si>
    <t>Pharmafix Rugalmas kötésrögzítő tapasz_2.5cm x 10m</t>
  </si>
  <si>
    <t>Pharmafix Rugalmas kötésrögzítő tapasz_10cm x 10m</t>
  </si>
  <si>
    <t>Rugalmas kötésrögzítő tapasz - Textil és Vlies</t>
  </si>
  <si>
    <t>GÖMBTÖRLŐ, 15 X 15 CM, NEM STERIL, RTG CSÍK NÉLKÜL - hajtogatott</t>
  </si>
  <si>
    <t>Gömbtörlő RTG csík nélkül, nem steril_20cm x 20cm  - hajtogatott</t>
  </si>
  <si>
    <t>GÖMBTÖRLŐ, 20 X 20 CM, NEM STERIL, RTG CSÍK NÉLKÜL - hajtogatott</t>
  </si>
  <si>
    <t>Gömbtörlő RTG csík nélkül, nem steril_25cm x 25cm  - hajtogatott</t>
  </si>
  <si>
    <t>GÖMBTÖRLŐ, 25 X 25 CM, NEM STERIL, RTG CSÍK NÉLKÜL - hajtogatott</t>
  </si>
  <si>
    <t>Gömbtörlő RTG csík nélkül, nem steril_30cm x 30cm  - hajtogatott</t>
  </si>
  <si>
    <t>GÖMBTÖRLŐ, 30 X 30 CM, NEM STERIL, RTG CSÍK NÉLKÜL - hajtogatott</t>
  </si>
  <si>
    <t>Gömbtörlő RTG csík nélkül, nem steril_30cm x 40cm  - hajtogatott</t>
  </si>
  <si>
    <t>GÖMBTÖRLŐ, 30 X 40 CM, NEM STERIL, RTG CSÍK NÉLKÜL - hajtogatott</t>
  </si>
  <si>
    <t>Gömbtörlő RTG csík nélkül, nem steril_35cm x 35cm  - hajtogatott</t>
  </si>
  <si>
    <t>GÖMBTÖRLŐ, 35 X 35 CM, NEM STERIL, RTG CSÍK NÉLKÜL - hajtogatott</t>
  </si>
  <si>
    <t>Gömbtörlő RTG csík nélkül, nem steril_40cm x 40cm  - hajtogatott</t>
  </si>
  <si>
    <t>GÖMBTÖRLŐ, 40 X 40 CM, NEM STERIL, RTG CSÍK NÉLKÜL - hajtogatott</t>
  </si>
  <si>
    <t>Gömbtörlő RTG csík nélkül, steril_20cm x 20cm  - hajtogatott</t>
  </si>
  <si>
    <t>GÖMBTÖRLŐ, 20 X 20 CM, STERIL, RTG CSÍK NÉLKÜL - hajtogatott</t>
  </si>
  <si>
    <t>Gömbtörlő RTG csík nélkül steril_30cm x 30cm  - hajtogatott</t>
  </si>
  <si>
    <t>GÖMBTÖRLŐ, 30 X 30 CM, STERIL, RTG CSÍK NÉLKÜL - hajtogatott</t>
  </si>
  <si>
    <t>GÖMBTÖRLŐ, 13 X 13 CM, NEM STERIL, RTG CSÍKKAL - hajtogatott</t>
  </si>
  <si>
    <t>Gömbtörlő RTG csík nélkül, nem steril_15cm x 15cm - hajtogatott</t>
  </si>
  <si>
    <t>Gömbtörlő RTG csíkkal, nem steril_20cm x 20cm  - hajtogatott</t>
  </si>
  <si>
    <t>GÖMBTÖRLŐ, 20 X 20 CM, NEM STERIL, RTG CSÍKKAL - hajtogatott</t>
  </si>
  <si>
    <t>Gömbtörlő RTG csíkkal, nem steril_30cm x 30cm  - hajtogatott</t>
  </si>
  <si>
    <t>Gömbtörlő RTG csíkkal, nem steril_30cm x 40cm  - hajtogatott</t>
  </si>
  <si>
    <t>Gömbtörlő RTG csíkkal, nem steril_40cm x 40cm  - hajtogatott</t>
  </si>
  <si>
    <t>GÖMBTÖRLŐ, 13 X 13 CM, STERIL, RTG CSÍKKAL - hajtogatott</t>
  </si>
  <si>
    <t>Gömbtörlő RTG csíkkal, steril_20cm x 20cm  - hajtogatott</t>
  </si>
  <si>
    <t>GÖMBTÖRLŐ, 20 X 20 CM, STERIL, RTG CSÍKKAL - hajtogatott</t>
  </si>
  <si>
    <t>Gömbtörlő RTG csíkkal, steril_30cm x 30cm  - hajtogatott</t>
  </si>
  <si>
    <t>Gömbtörlő RTG csíkkal, steril_30cm x 40cm  - hajtogatott</t>
  </si>
  <si>
    <t>Gömbtörlő RTG csíkkal, steril_40cm x 40cm  - hajtogatott</t>
  </si>
  <si>
    <t>Gömbtörlő RTG csík nélkül, nem steril_15cm x 15cm -  szőtt</t>
  </si>
  <si>
    <t>Gömbtörlő RTG csík nélkül, nem steril_20cm x 20cm -  szőtt</t>
  </si>
  <si>
    <t>Gömbtörlő RTG csík nélkül, nem steril_30cm x 30cm -  szőtt</t>
  </si>
  <si>
    <t>Gömbtörlő RTG csík nélkül, nem steril_30cm x 40cm -  szőtt</t>
  </si>
  <si>
    <t>Gömbtörlő RTG csík nélkül, steril_15cm x 15cm -  szőtt</t>
  </si>
  <si>
    <t>Gömbtörlő RTG csík nélkül steril_20cm x 20cm -  szőtt</t>
  </si>
  <si>
    <t>Gömbtörlő RTG csík nélkül steril_30cm x 30cm -  szőtt</t>
  </si>
  <si>
    <t>Gömbtörlő RTG csíkkal nem steril, 15cm x 15cm -  szőtt</t>
  </si>
  <si>
    <t>Gömbtörlő RTG csíkkal, nem steril_20cm x 20cm -  szőtt</t>
  </si>
  <si>
    <t>Gömbtörlő RTG csíkkal, nem steril_30cm x 30cm -  szőtt</t>
  </si>
  <si>
    <t>Gömbtörlő RTG csíkkal, steril_15cm x 15cm -  szőtt</t>
  </si>
  <si>
    <t>Gömbtörlő RTG csíkkal, steril_20cm x 20cm -  szőtt</t>
  </si>
  <si>
    <t>Gömbtörlő RTG csíkkal, steril_30cm x 30cm -  szőtt</t>
  </si>
  <si>
    <t>Hajtogatott és Szőtt</t>
  </si>
  <si>
    <t>T05683_24/07/05</t>
  </si>
  <si>
    <t xml:space="preserve">Mullcsík (hajtogatott) steril_7,5cm x 50m </t>
  </si>
  <si>
    <t>NL50-100-40_24/07/05</t>
  </si>
  <si>
    <t>NL052-S_24/07/05</t>
  </si>
  <si>
    <t>NONVI lux S 5cm x 5cm (10db/csomag)</t>
  </si>
  <si>
    <t>NONVI lux S 5cm x 5cm (2db/csomag)</t>
  </si>
  <si>
    <t>NONVI lux 5cm x 5cm (100db/csomag)</t>
  </si>
  <si>
    <t>Ovális</t>
  </si>
  <si>
    <t>Tracheostomy</t>
  </si>
  <si>
    <t>Sacrum</t>
  </si>
  <si>
    <t>Sarokra</t>
  </si>
  <si>
    <t>Suprasorb P sensitive 23,5cmx25cm Heel</t>
  </si>
  <si>
    <t>Suprasorb P sensitive 17cmx17,5cm Sacrum</t>
  </si>
  <si>
    <t>Mepilex Border Flex 7,8cm x 10cm Oval</t>
  </si>
  <si>
    <t>Mepilex Border Flex 13cm x 16cm Oval</t>
  </si>
  <si>
    <t>HydroTac 10cm x 10cm - enyhén tapadó</t>
  </si>
  <si>
    <t>HydroTac 12,5cm x 12,5cm - enyhén tapadó</t>
  </si>
  <si>
    <t>PÓLYA, MULLPÓLYA, 3 CM X 5 M, NEM STERIL, SZEGETT</t>
  </si>
  <si>
    <t>PÓLYA, MULLPÓLYA, 6 CM X 5 M, NEM STERIL, SZEGETT</t>
  </si>
  <si>
    <t>PÓLYA, MULLPÓLYA, 2 CM X 5 M, NEM STERIL, SZEGETT</t>
  </si>
  <si>
    <t>Öntapadó rögzítő pólya_5cm x 4m</t>
  </si>
  <si>
    <t>Mullpólya vágott nem steril,egyesével csomagolt_6cm x 5m</t>
  </si>
  <si>
    <t>Mullpólya vágott nem steril, egyesével csomagolt_15cm x 5m</t>
  </si>
  <si>
    <t>Öntapadó rögzítő pólya_4cm x 4m_Wero Swiss</t>
  </si>
  <si>
    <t>Öntapadó rögzítő pólya_8cm x 4m_Wero Swiss</t>
  </si>
  <si>
    <t>x  - hiány időtartama alatt rendelhető</t>
  </si>
  <si>
    <t>x - amennyiben a Wolf nem megfelelő</t>
  </si>
  <si>
    <t>x - hiány idejére</t>
  </si>
  <si>
    <t>Mull lap vágott steril_80cm x 60cm</t>
  </si>
  <si>
    <t>Mull lap vágott steril_125cm x 85cm</t>
  </si>
  <si>
    <t>CG1705SQM-S_25/03/15</t>
  </si>
  <si>
    <t>CG171SQM-S_25/03/15</t>
  </si>
  <si>
    <t>Öntapadó rögzítő pólya_6cm x 4m_Wero Lux</t>
  </si>
  <si>
    <t>1665R Tegaderm CHG IV PORT kanülrögzítő szett</t>
  </si>
  <si>
    <t>2025.05.22.-2025.11.22.</t>
  </si>
  <si>
    <t>Filmkötszer, kanülrögzítő iv klórhexidinnel, steril 7cmx8,5cm</t>
  </si>
  <si>
    <t>Filmkötszer, kanülrögzítő iv klórhexidinnel, steril 10cmx12cm</t>
  </si>
  <si>
    <t>1660R Tegaderm CHG antimikrobiális kanülrögzítő 7cmx8,5cm</t>
  </si>
  <si>
    <t>1657R Tegaderm CHG antimikrobiális kanülrögzítő 8,5cmx11,5cm</t>
  </si>
  <si>
    <t>1658R Tegaderm CHG antimikrobiális kanülrögzítő 10cmx12cm</t>
  </si>
  <si>
    <t>Gömbtörlő RTG csíkkal steril, 13cmx13cm</t>
  </si>
  <si>
    <t xml:space="preserve">Preparáló tampon, RTG csíkkal, nem steril_10cm x 12cm </t>
  </si>
  <si>
    <t>Mepilex 5x5cm 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</si>
</sst>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indexed="8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9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44"/>
      </patternFill>
    </fill>
    <fill>
      <patternFill patternType="solid">
        <fgColor theme="5" tint="0.39997558519241921"/>
        <bgColor indexed="4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6" fillId="3" borderId="1" xfId="1" applyFont="1" applyFill="1" applyBorder="1" applyAlignment="1" applyProtection="1">
      <alignment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3" borderId="1" xfId="2" applyFont="1" applyFill="1" applyBorder="1" applyAlignment="1" applyProtection="1">
      <alignment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49" fontId="6" fillId="0" borderId="1" xfId="4" applyNumberFormat="1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2" fontId="6" fillId="0" borderId="1" xfId="1" applyNumberFormat="1" applyFont="1" applyBorder="1" applyAlignment="1" applyProtection="1">
      <alignment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7" fillId="3" borderId="1" xfId="2" applyNumberFormat="1" applyFont="1" applyFill="1" applyBorder="1" applyAlignment="1" applyProtection="1">
      <alignment vertical="center" wrapText="1"/>
      <protection locked="0"/>
    </xf>
    <xf numFmtId="49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6" applyNumberFormat="1" applyFont="1" applyFill="1" applyBorder="1" applyAlignment="1" applyProtection="1">
      <alignment vertical="center" wrapText="1"/>
      <protection locked="0"/>
    </xf>
    <xf numFmtId="49" fontId="6" fillId="3" borderId="1" xfId="6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vertical="center" wrapText="1"/>
      <protection locked="0"/>
    </xf>
    <xf numFmtId="49" fontId="6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4" applyNumberFormat="1" applyFont="1" applyBorder="1" applyAlignment="1" applyProtection="1">
      <alignment horizontal="center" vertic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/>
      <protection locked="0"/>
    </xf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7" applyNumberFormat="1" applyFont="1" applyBorder="1" applyAlignment="1" applyProtection="1">
      <alignment horizontal="center" vertical="center" wrapText="1"/>
      <protection locked="0"/>
    </xf>
    <xf numFmtId="4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4" fontId="9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2" fontId="10" fillId="0" borderId="1" xfId="1" applyNumberFormat="1" applyFont="1" applyBorder="1" applyAlignment="1" applyProtection="1">
      <alignment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  <xf numFmtId="1" fontId="7" fillId="0" borderId="1" xfId="4" applyNumberFormat="1" applyFont="1" applyBorder="1" applyAlignment="1" applyProtection="1">
      <alignment horizontal="center" vertical="center"/>
      <protection locked="0"/>
    </xf>
    <xf numFmtId="1" fontId="7" fillId="0" borderId="1" xfId="7" applyNumberFormat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vertical="center" wrapText="1"/>
      <protection locked="0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49" fontId="10" fillId="0" borderId="1" xfId="3" applyNumberFormat="1" applyFont="1" applyBorder="1" applyAlignment="1" applyProtection="1">
      <alignment vertical="center" wrapText="1"/>
      <protection locked="0"/>
    </xf>
    <xf numFmtId="4" fontId="9" fillId="0" borderId="1" xfId="3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vertical="center" wrapText="1"/>
      <protection locked="0"/>
    </xf>
    <xf numFmtId="4" fontId="9" fillId="0" borderId="1" xfId="5" applyNumberFormat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 applyProtection="1">
      <alignment vertical="center" wrapText="1"/>
      <protection locked="0"/>
    </xf>
    <xf numFmtId="4" fontId="9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6" fillId="0" borderId="5" xfId="1" applyFont="1" applyBorder="1"/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2" applyFont="1" applyBorder="1" applyAlignment="1" applyProtection="1">
      <alignment vertical="center" wrapText="1"/>
      <protection locked="0"/>
    </xf>
    <xf numFmtId="4" fontId="7" fillId="0" borderId="5" xfId="2" applyNumberFormat="1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1" fontId="7" fillId="0" borderId="5" xfId="2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Border="1" applyAlignment="1" applyProtection="1">
      <alignment vertical="center" wrapText="1"/>
      <protection locked="0"/>
    </xf>
    <xf numFmtId="2" fontId="10" fillId="0" borderId="5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left" vertical="center"/>
    </xf>
    <xf numFmtId="165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4" applyNumberFormat="1" applyFont="1" applyFill="1" applyBorder="1" applyAlignment="1" applyProtection="1">
      <alignment horizontal="center" vertical="center"/>
      <protection locked="0"/>
    </xf>
    <xf numFmtId="165" fontId="7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7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vertical="center" wrapText="1"/>
    </xf>
    <xf numFmtId="0" fontId="7" fillId="0" borderId="5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/>
    </xf>
    <xf numFmtId="0" fontId="4" fillId="5" borderId="15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4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5" borderId="15" xfId="1" applyFont="1" applyFill="1" applyBorder="1" applyAlignment="1">
      <alignment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5" borderId="16" xfId="1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3" fontId="4" fillId="5" borderId="16" xfId="1" applyNumberFormat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1" fontId="4" fillId="5" borderId="15" xfId="1" applyNumberFormat="1" applyFont="1" applyFill="1" applyBorder="1" applyAlignment="1">
      <alignment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4" fillId="5" borderId="23" xfId="1" applyFont="1" applyFill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4" fillId="5" borderId="23" xfId="1" applyFont="1" applyFill="1" applyBorder="1" applyAlignment="1">
      <alignment horizontal="left" vertical="center" wrapText="1"/>
    </xf>
    <xf numFmtId="0" fontId="4" fillId="5" borderId="23" xfId="1" applyFont="1" applyFill="1" applyBorder="1" applyAlignment="1">
      <alignment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left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4" fillId="6" borderId="0" xfId="1" applyFont="1" applyFill="1" applyAlignment="1">
      <alignment horizontal="left" vertical="center" wrapText="1"/>
    </xf>
    <xf numFmtId="0" fontId="4" fillId="6" borderId="0" xfId="1" applyFont="1" applyFill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/>
    </xf>
    <xf numFmtId="0" fontId="6" fillId="7" borderId="0" xfId="1" applyFont="1" applyFill="1" applyAlignment="1">
      <alignment horizontal="left" vertical="center" wrapText="1"/>
    </xf>
    <xf numFmtId="0" fontId="6" fillId="7" borderId="0" xfId="1" applyFont="1" applyFill="1" applyAlignment="1">
      <alignment horizontal="left" vertical="center"/>
    </xf>
    <xf numFmtId="0" fontId="7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/>
    </xf>
    <xf numFmtId="3" fontId="4" fillId="5" borderId="23" xfId="1" applyNumberFormat="1" applyFont="1" applyFill="1" applyBorder="1" applyAlignment="1">
      <alignment horizontal="left" vertical="center" wrapText="1"/>
    </xf>
    <xf numFmtId="3" fontId="4" fillId="5" borderId="23" xfId="1" applyNumberFormat="1" applyFont="1" applyFill="1" applyBorder="1" applyAlignment="1">
      <alignment horizontal="center" vertical="center" wrapText="1"/>
    </xf>
    <xf numFmtId="1" fontId="4" fillId="5" borderId="23" xfId="1" applyNumberFormat="1" applyFont="1" applyFill="1" applyBorder="1" applyAlignment="1">
      <alignment horizontal="left" vertical="center"/>
    </xf>
    <xf numFmtId="1" fontId="4" fillId="5" borderId="23" xfId="1" applyNumberFormat="1" applyFont="1" applyFill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5" borderId="16" xfId="1" applyFont="1" applyFill="1" applyBorder="1" applyAlignment="1">
      <alignment horizontal="left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>
      <alignment vertical="center" wrapText="1"/>
    </xf>
    <xf numFmtId="14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6" borderId="26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1" xfId="1" applyFont="1" applyBorder="1" applyAlignment="1">
      <alignment vertical="center" wrapText="1"/>
    </xf>
    <xf numFmtId="1" fontId="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5" xfId="9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6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4" fillId="5" borderId="16" xfId="1" applyNumberFormat="1" applyFont="1" applyFill="1" applyBorder="1" applyAlignment="1">
      <alignment horizontal="center" vertical="center" wrapText="1"/>
    </xf>
    <xf numFmtId="3" fontId="5" fillId="5" borderId="23" xfId="1" applyNumberFormat="1" applyFont="1" applyFill="1" applyBorder="1" applyAlignment="1">
      <alignment horizontal="center" vertical="center" wrapText="1"/>
    </xf>
    <xf numFmtId="3" fontId="5" fillId="6" borderId="0" xfId="1" applyNumberFormat="1" applyFont="1" applyFill="1" applyAlignment="1">
      <alignment horizontal="center" vertical="center" wrapText="1"/>
    </xf>
    <xf numFmtId="3" fontId="4" fillId="5" borderId="23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 wrapText="1"/>
    </xf>
    <xf numFmtId="3" fontId="4" fillId="6" borderId="1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6" fillId="5" borderId="23" xfId="1" applyFont="1" applyFill="1" applyBorder="1" applyAlignment="1">
      <alignment horizontal="center" vertical="center" wrapText="1"/>
    </xf>
    <xf numFmtId="1" fontId="7" fillId="6" borderId="0" xfId="1" applyNumberFormat="1" applyFont="1" applyFill="1" applyAlignment="1">
      <alignment horizontal="center" vertical="center" wrapText="1"/>
    </xf>
    <xf numFmtId="1" fontId="7" fillId="2" borderId="0" xfId="1" applyNumberFormat="1" applyFont="1" applyFill="1" applyAlignment="1">
      <alignment horizontal="center" vertical="center" wrapText="1"/>
    </xf>
    <xf numFmtId="3" fontId="6" fillId="5" borderId="23" xfId="1" applyNumberFormat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7" fillId="5" borderId="23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/>
    </xf>
    <xf numFmtId="1" fontId="6" fillId="5" borderId="23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14" fontId="7" fillId="0" borderId="6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4" fontId="7" fillId="0" borderId="7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6" fillId="0" borderId="11" xfId="1" applyNumberFormat="1" applyFont="1" applyBorder="1" applyAlignment="1">
      <alignment horizontal="center" vertical="center"/>
    </xf>
    <xf numFmtId="0" fontId="4" fillId="5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0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center"/>
    </xf>
    <xf numFmtId="2" fontId="6" fillId="0" borderId="0" xfId="1" applyNumberFormat="1" applyFont="1"/>
    <xf numFmtId="3" fontId="10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 wrapText="1"/>
    </xf>
    <xf numFmtId="0" fontId="4" fillId="6" borderId="26" xfId="1" applyFont="1" applyFill="1" applyBorder="1" applyAlignment="1">
      <alignment horizontal="left" vertical="center" wrapText="1"/>
    </xf>
    <xf numFmtId="0" fontId="4" fillId="5" borderId="22" xfId="1" applyFont="1" applyFill="1" applyBorder="1" applyAlignment="1">
      <alignment horizontal="left" vertical="center" wrapText="1"/>
    </xf>
    <xf numFmtId="3" fontId="4" fillId="5" borderId="22" xfId="1" applyNumberFormat="1" applyFont="1" applyFill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 wrapText="1"/>
    </xf>
    <xf numFmtId="0" fontId="4" fillId="5" borderId="19" xfId="1" applyFont="1" applyFill="1" applyBorder="1" applyAlignment="1">
      <alignment horizontal="left" vertical="center" wrapText="1"/>
    </xf>
    <xf numFmtId="0" fontId="5" fillId="5" borderId="22" xfId="1" applyFont="1" applyFill="1" applyBorder="1" applyAlignment="1">
      <alignment horizontal="left" vertical="center" wrapText="1"/>
    </xf>
    <xf numFmtId="0" fontId="5" fillId="6" borderId="26" xfId="1" applyFont="1" applyFill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2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2" fontId="6" fillId="0" borderId="1" xfId="1" applyNumberFormat="1" applyFont="1" applyBorder="1" applyAlignment="1" applyProtection="1">
      <alignment horizontal="left" vertical="center" wrapText="1"/>
      <protection locked="0"/>
    </xf>
    <xf numFmtId="1" fontId="4" fillId="5" borderId="22" xfId="1" applyNumberFormat="1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4" fillId="6" borderId="6" xfId="1" applyFont="1" applyFill="1" applyBorder="1" applyAlignment="1">
      <alignment vertical="center" wrapText="1"/>
    </xf>
    <xf numFmtId="0" fontId="4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center" vertical="center"/>
    </xf>
    <xf numFmtId="3" fontId="4" fillId="6" borderId="0" xfId="1" applyNumberFormat="1" applyFont="1" applyFill="1" applyAlignment="1">
      <alignment horizontal="center" vertical="center"/>
    </xf>
    <xf numFmtId="2" fontId="6" fillId="0" borderId="6" xfId="1" applyNumberFormat="1" applyFont="1" applyBorder="1" applyAlignment="1" applyProtection="1">
      <alignment horizontal="left" vertical="center" wrapText="1"/>
      <protection locked="0"/>
    </xf>
    <xf numFmtId="14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2" fontId="6" fillId="0" borderId="6" xfId="1" applyNumberFormat="1" applyFont="1" applyBorder="1" applyAlignment="1" applyProtection="1">
      <alignment vertical="center" wrapText="1"/>
      <protection locked="0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1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1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</cellXfs>
  <cellStyles count="12">
    <cellStyle name="Normál" xfId="0" builtinId="0"/>
    <cellStyle name="Normál 11" xfId="5" xr:uid="{00000000-0005-0000-0000-000001000000}"/>
    <cellStyle name="Normál 13" xfId="6" xr:uid="{00000000-0005-0000-0000-000002000000}"/>
    <cellStyle name="Normál 15" xfId="10" xr:uid="{7818D4C7-7335-46F5-ADCB-98882B8551FF}"/>
    <cellStyle name="Normál 17" xfId="11" xr:uid="{DD2BF7E5-5F9C-4CF8-9AD3-25E883C22E2C}"/>
    <cellStyle name="Normál 19" xfId="7" xr:uid="{00000000-0005-0000-0000-000003000000}"/>
    <cellStyle name="Normál 2" xfId="1" xr:uid="{00000000-0005-0000-0000-000004000000}"/>
    <cellStyle name="Normál 20" xfId="8" xr:uid="{00000000-0005-0000-0000-000005000000}"/>
    <cellStyle name="Normál 3" xfId="2" xr:uid="{00000000-0005-0000-0000-000006000000}"/>
    <cellStyle name="Normál 5" xfId="3" xr:uid="{00000000-0005-0000-0000-000007000000}"/>
    <cellStyle name="Normál 7" xfId="9" xr:uid="{ACED57C6-1F10-43D9-83F6-063AAFE686CA}"/>
    <cellStyle name="Normál 9" xfId="4" xr:uid="{00000000-0005-0000-0000-000008000000}"/>
  </cellStyles>
  <dxfs count="0"/>
  <tableStyles count="0" defaultTableStyle="TableStyleMedium2" defaultPivotStyle="PivotStyleLight16"/>
  <colors>
    <mruColors>
      <color rgb="FFFF9933"/>
      <color rgb="FFFF33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0"/>
  <sheetViews>
    <sheetView tabSelected="1" topLeftCell="C1" zoomScaleNormal="100" workbookViewId="0">
      <pane ySplit="1" topLeftCell="A2" activePane="bottomLeft" state="frozen"/>
      <selection pane="bottomLeft" activeCell="C1" sqref="C1"/>
    </sheetView>
  </sheetViews>
  <sheetFormatPr defaultColWidth="8.85546875" defaultRowHeight="12" x14ac:dyDescent="0.2"/>
  <cols>
    <col min="1" max="1" width="25.5703125" style="50" hidden="1" customWidth="1"/>
    <col min="2" max="2" width="31.42578125" style="50" hidden="1" customWidth="1"/>
    <col min="3" max="3" width="32" style="96" customWidth="1"/>
    <col min="4" max="4" width="39.5703125" style="163" customWidth="1"/>
    <col min="5" max="5" width="9.7109375" style="96" customWidth="1"/>
    <col min="6" max="6" width="9.7109375" style="290" customWidth="1"/>
    <col min="7" max="7" width="12.28515625" style="142" customWidth="1"/>
    <col min="8" max="8" width="15.7109375" style="163" customWidth="1"/>
    <col min="9" max="9" width="56.28515625" style="121" customWidth="1"/>
    <col min="10" max="10" width="10.5703125" style="164" customWidth="1"/>
    <col min="11" max="11" width="19.140625" style="50" customWidth="1"/>
    <col min="12" max="12" width="12.5703125" style="50" customWidth="1"/>
    <col min="13" max="13" width="8.85546875" style="332"/>
    <col min="14" max="16384" width="8.85546875" style="2"/>
  </cols>
  <sheetData>
    <row r="1" spans="1:13" s="187" customFormat="1" ht="36.75" thickBot="1" x14ac:dyDescent="0.25">
      <c r="A1" s="150" t="s">
        <v>2</v>
      </c>
      <c r="B1" s="150" t="s">
        <v>3</v>
      </c>
      <c r="C1" s="150" t="s">
        <v>4</v>
      </c>
      <c r="D1" s="150" t="s">
        <v>1964</v>
      </c>
      <c r="E1" s="150" t="s">
        <v>2192</v>
      </c>
      <c r="F1" s="277" t="s">
        <v>2193</v>
      </c>
      <c r="G1" s="150" t="s">
        <v>5</v>
      </c>
      <c r="H1" s="150" t="s">
        <v>6</v>
      </c>
      <c r="I1" s="150" t="s">
        <v>7</v>
      </c>
      <c r="J1" s="153" t="s">
        <v>10</v>
      </c>
      <c r="K1" s="153" t="s">
        <v>11</v>
      </c>
      <c r="L1" s="154" t="s">
        <v>12</v>
      </c>
      <c r="M1" s="331"/>
    </row>
    <row r="2" spans="1:13" x14ac:dyDescent="0.2">
      <c r="A2" s="156"/>
      <c r="B2" s="156"/>
      <c r="C2" s="327"/>
      <c r="D2" s="336" t="s">
        <v>16</v>
      </c>
      <c r="E2" s="190"/>
      <c r="F2" s="207"/>
      <c r="G2" s="190"/>
      <c r="H2" s="188" t="s">
        <v>25</v>
      </c>
      <c r="I2" s="188"/>
      <c r="J2" s="190"/>
      <c r="K2" s="190"/>
      <c r="L2" s="302"/>
      <c r="M2" s="2"/>
    </row>
    <row r="3" spans="1:13" x14ac:dyDescent="0.2">
      <c r="A3" s="145"/>
      <c r="B3" s="145"/>
      <c r="C3" s="197"/>
      <c r="D3" s="196" t="s">
        <v>17</v>
      </c>
      <c r="E3" s="197"/>
      <c r="F3" s="278"/>
      <c r="G3" s="197"/>
      <c r="H3" s="196" t="s">
        <v>25</v>
      </c>
      <c r="I3" s="196"/>
      <c r="J3" s="198"/>
      <c r="K3" s="198"/>
      <c r="L3" s="303"/>
      <c r="M3" s="2"/>
    </row>
    <row r="4" spans="1:13" x14ac:dyDescent="0.2">
      <c r="A4" s="234"/>
      <c r="B4" s="234"/>
      <c r="C4" s="86"/>
      <c r="D4" s="204" t="s">
        <v>2312</v>
      </c>
      <c r="E4" s="86"/>
      <c r="F4" s="279" t="s">
        <v>25</v>
      </c>
      <c r="G4" s="86"/>
      <c r="H4" s="204" t="s">
        <v>25</v>
      </c>
      <c r="I4" s="204"/>
      <c r="J4" s="177"/>
      <c r="K4" s="177"/>
      <c r="L4" s="304"/>
      <c r="M4" s="2"/>
    </row>
    <row r="5" spans="1:13" ht="24" x14ac:dyDescent="0.2">
      <c r="A5" s="9" t="s">
        <v>1216</v>
      </c>
      <c r="B5" s="9" t="s">
        <v>901</v>
      </c>
      <c r="C5" s="365" t="s">
        <v>899</v>
      </c>
      <c r="D5" s="98" t="s">
        <v>899</v>
      </c>
      <c r="E5" s="9">
        <v>1</v>
      </c>
      <c r="F5" s="280">
        <v>11000</v>
      </c>
      <c r="G5" s="138" t="s">
        <v>19</v>
      </c>
      <c r="H5" s="98" t="s">
        <v>900</v>
      </c>
      <c r="I5" s="98" t="s">
        <v>2299</v>
      </c>
      <c r="J5" s="100" t="s">
        <v>42</v>
      </c>
      <c r="K5" s="225" t="s">
        <v>756</v>
      </c>
      <c r="L5" s="79">
        <v>15</v>
      </c>
    </row>
    <row r="6" spans="1:13" ht="24" customHeight="1" x14ac:dyDescent="0.2">
      <c r="A6" s="9" t="s">
        <v>1215</v>
      </c>
      <c r="B6" s="9" t="s">
        <v>902</v>
      </c>
      <c r="C6" s="366"/>
      <c r="D6" s="98" t="s">
        <v>899</v>
      </c>
      <c r="E6" s="253">
        <v>1</v>
      </c>
      <c r="F6" s="281">
        <v>100</v>
      </c>
      <c r="G6" s="138"/>
      <c r="H6" s="139" t="s">
        <v>109</v>
      </c>
      <c r="I6" s="259" t="s">
        <v>2287</v>
      </c>
      <c r="J6" s="100" t="s">
        <v>42</v>
      </c>
      <c r="K6" s="225" t="s">
        <v>756</v>
      </c>
      <c r="L6" s="275">
        <v>15</v>
      </c>
      <c r="M6" s="2"/>
    </row>
    <row r="7" spans="1:13" s="235" customFormat="1" ht="24" x14ac:dyDescent="0.2">
      <c r="A7" s="9" t="s">
        <v>1214</v>
      </c>
      <c r="B7" s="9" t="s">
        <v>902</v>
      </c>
      <c r="C7" s="367"/>
      <c r="D7" s="98" t="s">
        <v>899</v>
      </c>
      <c r="E7" s="9">
        <v>1</v>
      </c>
      <c r="F7" s="280">
        <v>10000</v>
      </c>
      <c r="G7" s="138"/>
      <c r="H7" s="98" t="s">
        <v>41</v>
      </c>
      <c r="I7" s="7" t="s">
        <v>2269</v>
      </c>
      <c r="J7" s="100" t="s">
        <v>42</v>
      </c>
      <c r="K7" s="225" t="s">
        <v>756</v>
      </c>
      <c r="L7" s="79">
        <v>15</v>
      </c>
      <c r="M7" s="2"/>
    </row>
    <row r="8" spans="1:13" ht="24" x14ac:dyDescent="0.2">
      <c r="A8" s="271" t="s">
        <v>1215</v>
      </c>
      <c r="B8" s="9" t="s">
        <v>1714</v>
      </c>
      <c r="C8" s="365" t="s">
        <v>903</v>
      </c>
      <c r="D8" s="98" t="s">
        <v>903</v>
      </c>
      <c r="E8" s="9">
        <v>1</v>
      </c>
      <c r="F8" s="280">
        <v>6000</v>
      </c>
      <c r="G8" s="138" t="s">
        <v>19</v>
      </c>
      <c r="H8" s="139" t="s">
        <v>109</v>
      </c>
      <c r="I8" s="7" t="s">
        <v>2270</v>
      </c>
      <c r="J8" s="100" t="s">
        <v>42</v>
      </c>
      <c r="K8" s="225" t="s">
        <v>756</v>
      </c>
      <c r="L8" s="79">
        <v>15</v>
      </c>
      <c r="M8" s="2"/>
    </row>
    <row r="9" spans="1:13" ht="24" x14ac:dyDescent="0.2">
      <c r="A9" s="9" t="s">
        <v>1214</v>
      </c>
      <c r="B9" s="9" t="s">
        <v>1714</v>
      </c>
      <c r="C9" s="366"/>
      <c r="D9" s="98" t="s">
        <v>903</v>
      </c>
      <c r="E9" s="9">
        <v>1</v>
      </c>
      <c r="F9" s="280">
        <v>6000</v>
      </c>
      <c r="G9" s="138" t="s">
        <v>19</v>
      </c>
      <c r="H9" s="98" t="s">
        <v>41</v>
      </c>
      <c r="I9" s="7" t="s">
        <v>2271</v>
      </c>
      <c r="J9" s="100" t="s">
        <v>42</v>
      </c>
      <c r="K9" s="225" t="s">
        <v>756</v>
      </c>
      <c r="L9" s="79">
        <v>15</v>
      </c>
      <c r="M9" s="2"/>
    </row>
    <row r="10" spans="1:13" ht="24" x14ac:dyDescent="0.2">
      <c r="A10" s="9" t="s">
        <v>1216</v>
      </c>
      <c r="B10" s="9" t="s">
        <v>927</v>
      </c>
      <c r="C10" s="367"/>
      <c r="D10" s="98" t="s">
        <v>903</v>
      </c>
      <c r="E10" s="9">
        <v>1</v>
      </c>
      <c r="F10" s="280">
        <v>7500</v>
      </c>
      <c r="G10" s="138"/>
      <c r="H10" s="98" t="s">
        <v>900</v>
      </c>
      <c r="I10" s="98" t="s">
        <v>2300</v>
      </c>
      <c r="J10" s="100" t="s">
        <v>42</v>
      </c>
      <c r="K10" s="225" t="s">
        <v>756</v>
      </c>
      <c r="L10" s="79">
        <v>15</v>
      </c>
    </row>
    <row r="11" spans="1:13" ht="24" customHeight="1" x14ac:dyDescent="0.2">
      <c r="A11" s="271" t="s">
        <v>1215</v>
      </c>
      <c r="B11" s="9" t="s">
        <v>1713</v>
      </c>
      <c r="C11" s="365" t="s">
        <v>904</v>
      </c>
      <c r="D11" s="98" t="s">
        <v>1965</v>
      </c>
      <c r="E11" s="9">
        <v>1</v>
      </c>
      <c r="F11" s="280">
        <v>4000</v>
      </c>
      <c r="G11" s="138" t="s">
        <v>19</v>
      </c>
      <c r="H11" s="139" t="s">
        <v>109</v>
      </c>
      <c r="I11" s="7" t="s">
        <v>2272</v>
      </c>
      <c r="J11" s="100" t="s">
        <v>42</v>
      </c>
      <c r="K11" s="225" t="s">
        <v>756</v>
      </c>
      <c r="L11" s="79">
        <v>15</v>
      </c>
      <c r="M11" s="2"/>
    </row>
    <row r="12" spans="1:13" ht="24" x14ac:dyDescent="0.2">
      <c r="A12" s="9" t="s">
        <v>1214</v>
      </c>
      <c r="B12" s="9" t="s">
        <v>1713</v>
      </c>
      <c r="C12" s="367"/>
      <c r="D12" s="98" t="s">
        <v>1965</v>
      </c>
      <c r="E12" s="9">
        <v>1</v>
      </c>
      <c r="F12" s="280">
        <v>4000</v>
      </c>
      <c r="G12" s="138"/>
      <c r="H12" s="98" t="s">
        <v>41</v>
      </c>
      <c r="I12" s="7" t="s">
        <v>2273</v>
      </c>
      <c r="J12" s="100" t="s">
        <v>42</v>
      </c>
      <c r="K12" s="225" t="s">
        <v>756</v>
      </c>
      <c r="L12" s="79">
        <v>15</v>
      </c>
      <c r="M12" s="2"/>
    </row>
    <row r="13" spans="1:13" ht="24" customHeight="1" x14ac:dyDescent="0.2">
      <c r="A13" s="271" t="s">
        <v>1215</v>
      </c>
      <c r="B13" s="9" t="s">
        <v>1712</v>
      </c>
      <c r="C13" s="365" t="s">
        <v>906</v>
      </c>
      <c r="D13" s="98" t="s">
        <v>905</v>
      </c>
      <c r="E13" s="9">
        <v>1</v>
      </c>
      <c r="F13" s="280">
        <v>4000</v>
      </c>
      <c r="G13" s="138" t="s">
        <v>19</v>
      </c>
      <c r="H13" s="139" t="s">
        <v>109</v>
      </c>
      <c r="I13" s="7" t="s">
        <v>2274</v>
      </c>
      <c r="J13" s="100" t="s">
        <v>42</v>
      </c>
      <c r="K13" s="225" t="s">
        <v>756</v>
      </c>
      <c r="L13" s="79">
        <v>15</v>
      </c>
      <c r="M13" s="2"/>
    </row>
    <row r="14" spans="1:13" ht="24" x14ac:dyDescent="0.2">
      <c r="A14" s="9" t="s">
        <v>1214</v>
      </c>
      <c r="B14" s="9" t="s">
        <v>1712</v>
      </c>
      <c r="C14" s="366"/>
      <c r="D14" s="98" t="s">
        <v>905</v>
      </c>
      <c r="E14" s="9">
        <v>1</v>
      </c>
      <c r="F14" s="280">
        <v>4000</v>
      </c>
      <c r="G14" s="138"/>
      <c r="H14" s="98" t="s">
        <v>41</v>
      </c>
      <c r="I14" s="7" t="s">
        <v>2275</v>
      </c>
      <c r="J14" s="100" t="s">
        <v>42</v>
      </c>
      <c r="K14" s="225" t="s">
        <v>756</v>
      </c>
      <c r="L14" s="79">
        <v>15</v>
      </c>
      <c r="M14" s="2"/>
    </row>
    <row r="15" spans="1:13" ht="24" x14ac:dyDescent="0.2">
      <c r="A15" s="9" t="s">
        <v>1216</v>
      </c>
      <c r="B15" s="9" t="s">
        <v>928</v>
      </c>
      <c r="C15" s="367"/>
      <c r="D15" s="98" t="s">
        <v>905</v>
      </c>
      <c r="E15" s="9">
        <v>1</v>
      </c>
      <c r="F15" s="280">
        <v>2500</v>
      </c>
      <c r="G15" s="138"/>
      <c r="H15" s="98" t="s">
        <v>900</v>
      </c>
      <c r="I15" s="98" t="s">
        <v>2301</v>
      </c>
      <c r="J15" s="100" t="s">
        <v>42</v>
      </c>
      <c r="K15" s="225" t="s">
        <v>756</v>
      </c>
      <c r="L15" s="79">
        <v>15</v>
      </c>
    </row>
    <row r="16" spans="1:13" ht="24" customHeight="1" x14ac:dyDescent="0.2">
      <c r="A16" s="271" t="s">
        <v>1215</v>
      </c>
      <c r="B16" s="9" t="s">
        <v>1711</v>
      </c>
      <c r="C16" s="365" t="s">
        <v>908</v>
      </c>
      <c r="D16" s="98" t="s">
        <v>907</v>
      </c>
      <c r="E16" s="9">
        <v>1</v>
      </c>
      <c r="F16" s="280">
        <v>3000</v>
      </c>
      <c r="G16" s="138" t="s">
        <v>19</v>
      </c>
      <c r="H16" s="139" t="s">
        <v>109</v>
      </c>
      <c r="I16" s="7" t="s">
        <v>2276</v>
      </c>
      <c r="J16" s="100" t="s">
        <v>42</v>
      </c>
      <c r="K16" s="225" t="s">
        <v>756</v>
      </c>
      <c r="L16" s="79">
        <v>15</v>
      </c>
      <c r="M16" s="2"/>
    </row>
    <row r="17" spans="1:13" ht="24" x14ac:dyDescent="0.2">
      <c r="A17" s="9" t="s">
        <v>1214</v>
      </c>
      <c r="B17" s="9" t="s">
        <v>1711</v>
      </c>
      <c r="C17" s="366"/>
      <c r="D17" s="98" t="s">
        <v>907</v>
      </c>
      <c r="E17" s="9">
        <v>1</v>
      </c>
      <c r="F17" s="280">
        <v>3000</v>
      </c>
      <c r="G17" s="138" t="s">
        <v>19</v>
      </c>
      <c r="H17" s="98" t="s">
        <v>41</v>
      </c>
      <c r="I17" s="7" t="s">
        <v>2277</v>
      </c>
      <c r="J17" s="100" t="s">
        <v>42</v>
      </c>
      <c r="K17" s="225" t="s">
        <v>756</v>
      </c>
      <c r="L17" s="79">
        <v>15</v>
      </c>
      <c r="M17" s="2"/>
    </row>
    <row r="18" spans="1:13" ht="24" customHeight="1" x14ac:dyDescent="0.2">
      <c r="A18" s="9" t="s">
        <v>1216</v>
      </c>
      <c r="B18" s="9" t="s">
        <v>929</v>
      </c>
      <c r="C18" s="367"/>
      <c r="D18" s="98" t="s">
        <v>907</v>
      </c>
      <c r="E18" s="9">
        <v>1</v>
      </c>
      <c r="F18" s="280">
        <v>1000</v>
      </c>
      <c r="G18" s="138"/>
      <c r="H18" s="98" t="s">
        <v>900</v>
      </c>
      <c r="I18" s="98" t="s">
        <v>2302</v>
      </c>
      <c r="J18" s="100" t="s">
        <v>42</v>
      </c>
      <c r="K18" s="225" t="s">
        <v>756</v>
      </c>
      <c r="L18" s="79">
        <v>15</v>
      </c>
    </row>
    <row r="19" spans="1:13" ht="24" customHeight="1" x14ac:dyDescent="0.2">
      <c r="A19" s="271" t="s">
        <v>1215</v>
      </c>
      <c r="B19" s="9" t="s">
        <v>1710</v>
      </c>
      <c r="C19" s="365" t="s">
        <v>909</v>
      </c>
      <c r="D19" s="98" t="s">
        <v>1966</v>
      </c>
      <c r="E19" s="9">
        <v>1</v>
      </c>
      <c r="F19" s="280">
        <v>3000</v>
      </c>
      <c r="G19" s="138" t="s">
        <v>19</v>
      </c>
      <c r="H19" s="139" t="s">
        <v>109</v>
      </c>
      <c r="I19" s="7" t="s">
        <v>2278</v>
      </c>
      <c r="J19" s="100" t="s">
        <v>42</v>
      </c>
      <c r="K19" s="225" t="s">
        <v>756</v>
      </c>
      <c r="L19" s="79">
        <v>15</v>
      </c>
      <c r="M19" s="2"/>
    </row>
    <row r="20" spans="1:13" ht="24" x14ac:dyDescent="0.2">
      <c r="A20" s="9" t="s">
        <v>1214</v>
      </c>
      <c r="B20" s="9" t="s">
        <v>1710</v>
      </c>
      <c r="C20" s="367"/>
      <c r="D20" s="98" t="s">
        <v>1966</v>
      </c>
      <c r="E20" s="9">
        <v>1</v>
      </c>
      <c r="F20" s="280">
        <v>3000</v>
      </c>
      <c r="G20" s="138"/>
      <c r="H20" s="98" t="s">
        <v>41</v>
      </c>
      <c r="I20" s="7" t="s">
        <v>2279</v>
      </c>
      <c r="J20" s="100" t="s">
        <v>42</v>
      </c>
      <c r="K20" s="225" t="s">
        <v>756</v>
      </c>
      <c r="L20" s="79">
        <v>15</v>
      </c>
      <c r="M20" s="2"/>
    </row>
    <row r="21" spans="1:13" ht="24" customHeight="1" x14ac:dyDescent="0.2">
      <c r="A21" s="271" t="s">
        <v>1215</v>
      </c>
      <c r="B21" s="9" t="s">
        <v>1709</v>
      </c>
      <c r="C21" s="365" t="s">
        <v>910</v>
      </c>
      <c r="D21" s="98" t="s">
        <v>1967</v>
      </c>
      <c r="E21" s="9">
        <v>1</v>
      </c>
      <c r="F21" s="280">
        <v>3000</v>
      </c>
      <c r="G21" s="138" t="s">
        <v>19</v>
      </c>
      <c r="H21" s="139" t="s">
        <v>109</v>
      </c>
      <c r="I21" s="7" t="s">
        <v>2280</v>
      </c>
      <c r="J21" s="100" t="s">
        <v>42</v>
      </c>
      <c r="K21" s="225" t="s">
        <v>756</v>
      </c>
      <c r="L21" s="79">
        <v>15</v>
      </c>
      <c r="M21" s="2"/>
    </row>
    <row r="22" spans="1:13" ht="24" x14ac:dyDescent="0.2">
      <c r="A22" s="9" t="s">
        <v>1214</v>
      </c>
      <c r="B22" s="9" t="s">
        <v>1709</v>
      </c>
      <c r="C22" s="366"/>
      <c r="D22" s="98" t="s">
        <v>1967</v>
      </c>
      <c r="E22" s="9">
        <v>1</v>
      </c>
      <c r="F22" s="280">
        <v>3000</v>
      </c>
      <c r="G22" s="138" t="s">
        <v>19</v>
      </c>
      <c r="H22" s="98" t="s">
        <v>41</v>
      </c>
      <c r="I22" s="7" t="s">
        <v>2281</v>
      </c>
      <c r="J22" s="100" t="s">
        <v>42</v>
      </c>
      <c r="K22" s="225" t="s">
        <v>756</v>
      </c>
      <c r="L22" s="79">
        <v>15</v>
      </c>
      <c r="M22" s="2"/>
    </row>
    <row r="23" spans="1:13" x14ac:dyDescent="0.2">
      <c r="A23" s="145"/>
      <c r="B23" s="145"/>
      <c r="C23" s="197"/>
      <c r="D23" s="337" t="s">
        <v>52</v>
      </c>
      <c r="E23" s="197"/>
      <c r="F23" s="278" t="s">
        <v>25</v>
      </c>
      <c r="G23" s="197"/>
      <c r="H23" s="196" t="s">
        <v>25</v>
      </c>
      <c r="I23" s="196"/>
      <c r="J23" s="198"/>
      <c r="K23" s="198"/>
      <c r="L23" s="303" t="s">
        <v>25</v>
      </c>
      <c r="M23" s="2"/>
    </row>
    <row r="24" spans="1:13" x14ac:dyDescent="0.2">
      <c r="A24" s="1"/>
      <c r="B24" s="1"/>
      <c r="C24" s="86"/>
      <c r="D24" s="204" t="s">
        <v>2312</v>
      </c>
      <c r="E24" s="86"/>
      <c r="F24" s="279" t="s">
        <v>25</v>
      </c>
      <c r="G24" s="86"/>
      <c r="H24" s="204" t="s">
        <v>25</v>
      </c>
      <c r="I24" s="204"/>
      <c r="J24" s="177"/>
      <c r="K24" s="177"/>
      <c r="L24" s="304" t="s">
        <v>25</v>
      </c>
      <c r="M24" s="2"/>
    </row>
    <row r="25" spans="1:13" ht="24" x14ac:dyDescent="0.2">
      <c r="A25" s="9" t="s">
        <v>1216</v>
      </c>
      <c r="B25" s="9" t="s">
        <v>935</v>
      </c>
      <c r="C25" s="9" t="s">
        <v>932</v>
      </c>
      <c r="D25" s="98" t="s">
        <v>932</v>
      </c>
      <c r="E25" s="9">
        <v>1</v>
      </c>
      <c r="F25" s="280">
        <v>1200</v>
      </c>
      <c r="G25" s="138" t="s">
        <v>19</v>
      </c>
      <c r="H25" s="98" t="s">
        <v>900</v>
      </c>
      <c r="I25" s="98" t="s">
        <v>2303</v>
      </c>
      <c r="J25" s="100" t="s">
        <v>42</v>
      </c>
      <c r="K25" s="225" t="s">
        <v>756</v>
      </c>
      <c r="L25" s="79">
        <v>15</v>
      </c>
    </row>
    <row r="26" spans="1:13" ht="24" x14ac:dyDescent="0.2">
      <c r="A26" s="9" t="s">
        <v>1215</v>
      </c>
      <c r="B26" s="9" t="s">
        <v>897</v>
      </c>
      <c r="C26" s="365" t="s">
        <v>895</v>
      </c>
      <c r="D26" s="148" t="s">
        <v>1968</v>
      </c>
      <c r="E26" s="9">
        <v>1</v>
      </c>
      <c r="F26" s="280">
        <v>2400</v>
      </c>
      <c r="G26" s="138" t="s">
        <v>19</v>
      </c>
      <c r="H26" s="139" t="s">
        <v>109</v>
      </c>
      <c r="I26" s="98" t="s">
        <v>2282</v>
      </c>
      <c r="J26" s="100" t="s">
        <v>42</v>
      </c>
      <c r="K26" s="225" t="s">
        <v>756</v>
      </c>
      <c r="L26" s="79">
        <v>15</v>
      </c>
      <c r="M26" s="2"/>
    </row>
    <row r="27" spans="1:13" ht="24" x14ac:dyDescent="0.2">
      <c r="A27" s="9" t="s">
        <v>1214</v>
      </c>
      <c r="B27" s="187" t="s">
        <v>897</v>
      </c>
      <c r="C27" s="366"/>
      <c r="D27" s="148" t="s">
        <v>1968</v>
      </c>
      <c r="E27" s="9">
        <v>1</v>
      </c>
      <c r="F27" s="280">
        <v>2400</v>
      </c>
      <c r="G27" s="138" t="s">
        <v>19</v>
      </c>
      <c r="H27" s="98" t="s">
        <v>41</v>
      </c>
      <c r="I27" s="7" t="s">
        <v>2283</v>
      </c>
      <c r="J27" s="100" t="s">
        <v>42</v>
      </c>
      <c r="K27" s="225" t="s">
        <v>756</v>
      </c>
      <c r="L27" s="79">
        <v>15</v>
      </c>
      <c r="M27" s="2"/>
    </row>
    <row r="28" spans="1:13" ht="24" x14ac:dyDescent="0.2">
      <c r="A28" s="9" t="s">
        <v>1216</v>
      </c>
      <c r="B28" s="9" t="s">
        <v>933</v>
      </c>
      <c r="C28" s="367"/>
      <c r="D28" s="98" t="s">
        <v>930</v>
      </c>
      <c r="E28" s="9">
        <v>1</v>
      </c>
      <c r="F28" s="280">
        <v>1200</v>
      </c>
      <c r="G28" s="138"/>
      <c r="H28" s="98" t="s">
        <v>900</v>
      </c>
      <c r="I28" s="98" t="s">
        <v>2304</v>
      </c>
      <c r="J28" s="100" t="s">
        <v>42</v>
      </c>
      <c r="K28" s="225" t="s">
        <v>756</v>
      </c>
      <c r="L28" s="79">
        <v>15</v>
      </c>
    </row>
    <row r="29" spans="1:13" ht="24" x14ac:dyDescent="0.2">
      <c r="A29" s="9" t="s">
        <v>1214</v>
      </c>
      <c r="B29" s="9" t="s">
        <v>898</v>
      </c>
      <c r="C29" s="365" t="s">
        <v>896</v>
      </c>
      <c r="D29" s="148" t="s">
        <v>931</v>
      </c>
      <c r="E29" s="9">
        <v>1</v>
      </c>
      <c r="F29" s="280">
        <v>2400</v>
      </c>
      <c r="G29" s="138" t="s">
        <v>19</v>
      </c>
      <c r="H29" s="98" t="s">
        <v>41</v>
      </c>
      <c r="I29" s="7" t="s">
        <v>2285</v>
      </c>
      <c r="J29" s="100" t="s">
        <v>42</v>
      </c>
      <c r="K29" s="225" t="s">
        <v>756</v>
      </c>
      <c r="L29" s="79">
        <v>15</v>
      </c>
      <c r="M29" s="2"/>
    </row>
    <row r="30" spans="1:13" ht="24" x14ac:dyDescent="0.2">
      <c r="A30" s="9" t="s">
        <v>1215</v>
      </c>
      <c r="B30" s="9" t="s">
        <v>898</v>
      </c>
      <c r="C30" s="366"/>
      <c r="D30" s="148" t="s">
        <v>931</v>
      </c>
      <c r="E30" s="9">
        <v>1</v>
      </c>
      <c r="F30" s="280">
        <v>2400</v>
      </c>
      <c r="G30" s="138"/>
      <c r="H30" s="139" t="s">
        <v>109</v>
      </c>
      <c r="I30" s="98" t="s">
        <v>2284</v>
      </c>
      <c r="J30" s="100" t="s">
        <v>42</v>
      </c>
      <c r="K30" s="225" t="s">
        <v>756</v>
      </c>
      <c r="L30" s="79">
        <v>15</v>
      </c>
      <c r="M30" s="2"/>
    </row>
    <row r="31" spans="1:13" ht="24" x14ac:dyDescent="0.2">
      <c r="A31" s="9" t="s">
        <v>1216</v>
      </c>
      <c r="B31" s="9" t="s">
        <v>934</v>
      </c>
      <c r="C31" s="367"/>
      <c r="D31" s="98" t="s">
        <v>931</v>
      </c>
      <c r="E31" s="9">
        <v>1</v>
      </c>
      <c r="F31" s="280">
        <v>300</v>
      </c>
      <c r="G31" s="138"/>
      <c r="H31" s="98" t="s">
        <v>900</v>
      </c>
      <c r="I31" s="98" t="s">
        <v>2305</v>
      </c>
      <c r="J31" s="100" t="s">
        <v>42</v>
      </c>
      <c r="K31" s="225" t="s">
        <v>756</v>
      </c>
      <c r="L31" s="79">
        <v>15</v>
      </c>
    </row>
    <row r="32" spans="1:13" x14ac:dyDescent="0.2">
      <c r="A32" s="145"/>
      <c r="B32" s="145"/>
      <c r="C32" s="197"/>
      <c r="D32" s="337" t="s">
        <v>33</v>
      </c>
      <c r="E32" s="197"/>
      <c r="F32" s="278" t="s">
        <v>25</v>
      </c>
      <c r="G32" s="197"/>
      <c r="H32" s="196" t="s">
        <v>25</v>
      </c>
      <c r="I32" s="196"/>
      <c r="J32" s="198"/>
      <c r="K32" s="198"/>
      <c r="L32" s="303" t="s">
        <v>25</v>
      </c>
      <c r="M32" s="2"/>
    </row>
    <row r="33" spans="1:13" x14ac:dyDescent="0.2">
      <c r="A33" s="1"/>
      <c r="B33" s="150"/>
      <c r="C33" s="86"/>
      <c r="D33" s="204" t="s">
        <v>2312</v>
      </c>
      <c r="E33" s="86"/>
      <c r="F33" s="279" t="s">
        <v>25</v>
      </c>
      <c r="G33" s="86"/>
      <c r="H33" s="204" t="s">
        <v>25</v>
      </c>
      <c r="I33" s="204"/>
      <c r="J33" s="177"/>
      <c r="K33" s="177"/>
      <c r="L33" s="304" t="s">
        <v>25</v>
      </c>
      <c r="M33" s="2"/>
    </row>
    <row r="34" spans="1:13" ht="24" x14ac:dyDescent="0.2">
      <c r="A34" s="9" t="s">
        <v>1214</v>
      </c>
      <c r="B34" s="229" t="s">
        <v>951</v>
      </c>
      <c r="C34" s="9" t="s">
        <v>950</v>
      </c>
      <c r="D34" s="98" t="s">
        <v>950</v>
      </c>
      <c r="E34" s="9">
        <v>1</v>
      </c>
      <c r="F34" s="280">
        <v>1000</v>
      </c>
      <c r="G34" s="138" t="s">
        <v>19</v>
      </c>
      <c r="H34" s="98" t="s">
        <v>41</v>
      </c>
      <c r="I34" s="7" t="s">
        <v>2286</v>
      </c>
      <c r="J34" s="100" t="s">
        <v>42</v>
      </c>
      <c r="K34" s="225" t="s">
        <v>756</v>
      </c>
      <c r="L34" s="79">
        <v>15</v>
      </c>
      <c r="M34" s="2"/>
    </row>
    <row r="35" spans="1:13" ht="24" x14ac:dyDescent="0.2">
      <c r="A35" s="9" t="s">
        <v>1216</v>
      </c>
      <c r="B35" s="9" t="s">
        <v>939</v>
      </c>
      <c r="C35" s="272" t="s">
        <v>936</v>
      </c>
      <c r="D35" s="98" t="s">
        <v>936</v>
      </c>
      <c r="E35" s="9">
        <v>1</v>
      </c>
      <c r="F35" s="280">
        <v>11000</v>
      </c>
      <c r="G35" s="138" t="s">
        <v>19</v>
      </c>
      <c r="H35" s="98" t="s">
        <v>900</v>
      </c>
      <c r="I35" s="7" t="s">
        <v>2306</v>
      </c>
      <c r="J35" s="100" t="s">
        <v>42</v>
      </c>
      <c r="K35" s="225" t="s">
        <v>756</v>
      </c>
      <c r="L35" s="79">
        <v>15</v>
      </c>
    </row>
    <row r="36" spans="1:13" ht="24" x14ac:dyDescent="0.2">
      <c r="A36" s="9" t="s">
        <v>1215</v>
      </c>
      <c r="B36" s="9" t="s">
        <v>915</v>
      </c>
      <c r="C36" s="365" t="s">
        <v>914</v>
      </c>
      <c r="D36" s="98" t="s">
        <v>1969</v>
      </c>
      <c r="E36" s="9">
        <v>1</v>
      </c>
      <c r="F36" s="280">
        <v>100</v>
      </c>
      <c r="G36" s="138" t="s">
        <v>19</v>
      </c>
      <c r="H36" s="139" t="s">
        <v>109</v>
      </c>
      <c r="I36" s="98" t="s">
        <v>2288</v>
      </c>
      <c r="J36" s="100" t="s">
        <v>42</v>
      </c>
      <c r="K36" s="225" t="s">
        <v>756</v>
      </c>
      <c r="L36" s="79">
        <v>15</v>
      </c>
      <c r="M36" s="2"/>
    </row>
    <row r="37" spans="1:13" ht="24" x14ac:dyDescent="0.2">
      <c r="A37" s="9" t="s">
        <v>1214</v>
      </c>
      <c r="B37" s="229" t="s">
        <v>953</v>
      </c>
      <c r="C37" s="366"/>
      <c r="D37" s="98" t="s">
        <v>937</v>
      </c>
      <c r="E37" s="9">
        <v>1</v>
      </c>
      <c r="F37" s="280">
        <v>1000</v>
      </c>
      <c r="G37" s="138"/>
      <c r="H37" s="98" t="s">
        <v>41</v>
      </c>
      <c r="I37" s="7" t="s">
        <v>2289</v>
      </c>
      <c r="J37" s="100" t="s">
        <v>42</v>
      </c>
      <c r="K37" s="225" t="s">
        <v>756</v>
      </c>
      <c r="L37" s="79">
        <v>15</v>
      </c>
      <c r="M37" s="2"/>
    </row>
    <row r="38" spans="1:13" ht="24" x14ac:dyDescent="0.2">
      <c r="A38" s="9" t="s">
        <v>1216</v>
      </c>
      <c r="B38" s="9" t="s">
        <v>940</v>
      </c>
      <c r="C38" s="367"/>
      <c r="D38" s="98" t="s">
        <v>937</v>
      </c>
      <c r="E38" s="9">
        <v>1</v>
      </c>
      <c r="F38" s="280">
        <v>7500</v>
      </c>
      <c r="G38" s="138"/>
      <c r="H38" s="98" t="s">
        <v>900</v>
      </c>
      <c r="I38" s="7" t="s">
        <v>2307</v>
      </c>
      <c r="J38" s="100" t="s">
        <v>42</v>
      </c>
      <c r="K38" s="225" t="s">
        <v>756</v>
      </c>
      <c r="L38" s="79">
        <v>15</v>
      </c>
    </row>
    <row r="39" spans="1:13" ht="24" x14ac:dyDescent="0.2">
      <c r="A39" s="9" t="s">
        <v>1215</v>
      </c>
      <c r="B39" s="9" t="s">
        <v>916</v>
      </c>
      <c r="C39" s="365" t="s">
        <v>911</v>
      </c>
      <c r="D39" s="98" t="s">
        <v>911</v>
      </c>
      <c r="E39" s="9">
        <v>1</v>
      </c>
      <c r="F39" s="280">
        <v>100</v>
      </c>
      <c r="G39" s="138" t="s">
        <v>19</v>
      </c>
      <c r="H39" s="139" t="s">
        <v>109</v>
      </c>
      <c r="I39" s="98" t="s">
        <v>2290</v>
      </c>
      <c r="J39" s="100" t="s">
        <v>42</v>
      </c>
      <c r="K39" s="225" t="s">
        <v>756</v>
      </c>
      <c r="L39" s="79">
        <v>15</v>
      </c>
      <c r="M39" s="2"/>
    </row>
    <row r="40" spans="1:13" ht="24" x14ac:dyDescent="0.2">
      <c r="A40" s="9" t="s">
        <v>1216</v>
      </c>
      <c r="B40" s="9" t="s">
        <v>941</v>
      </c>
      <c r="C40" s="367"/>
      <c r="D40" s="98" t="s">
        <v>938</v>
      </c>
      <c r="E40" s="9">
        <v>1</v>
      </c>
      <c r="F40" s="280">
        <v>1250</v>
      </c>
      <c r="G40" s="138"/>
      <c r="H40" s="98" t="s">
        <v>900</v>
      </c>
      <c r="I40" s="7" t="s">
        <v>2308</v>
      </c>
      <c r="J40" s="100" t="s">
        <v>42</v>
      </c>
      <c r="K40" s="225" t="s">
        <v>756</v>
      </c>
      <c r="L40" s="79">
        <v>15</v>
      </c>
    </row>
    <row r="41" spans="1:13" ht="24" x14ac:dyDescent="0.2">
      <c r="A41" s="9" t="s">
        <v>1215</v>
      </c>
      <c r="B41" s="9" t="s">
        <v>917</v>
      </c>
      <c r="C41" s="272" t="s">
        <v>912</v>
      </c>
      <c r="D41" s="98" t="s">
        <v>912</v>
      </c>
      <c r="E41" s="9">
        <v>1</v>
      </c>
      <c r="F41" s="280">
        <v>100</v>
      </c>
      <c r="G41" s="138"/>
      <c r="H41" s="139" t="s">
        <v>109</v>
      </c>
      <c r="I41" s="98" t="s">
        <v>2291</v>
      </c>
      <c r="J41" s="100" t="s">
        <v>42</v>
      </c>
      <c r="K41" s="225" t="s">
        <v>756</v>
      </c>
      <c r="L41" s="79">
        <v>15</v>
      </c>
      <c r="M41" s="2"/>
    </row>
    <row r="42" spans="1:13" ht="24" x14ac:dyDescent="0.2">
      <c r="A42" s="9" t="s">
        <v>1215</v>
      </c>
      <c r="B42" s="9" t="s">
        <v>918</v>
      </c>
      <c r="C42" s="9" t="s">
        <v>913</v>
      </c>
      <c r="D42" s="98" t="s">
        <v>913</v>
      </c>
      <c r="E42" s="9">
        <v>1</v>
      </c>
      <c r="F42" s="280">
        <v>100</v>
      </c>
      <c r="G42" s="138" t="s">
        <v>19</v>
      </c>
      <c r="H42" s="139" t="s">
        <v>109</v>
      </c>
      <c r="I42" s="98" t="s">
        <v>2292</v>
      </c>
      <c r="J42" s="100" t="s">
        <v>42</v>
      </c>
      <c r="K42" s="225" t="s">
        <v>756</v>
      </c>
      <c r="L42" s="79">
        <v>15</v>
      </c>
      <c r="M42" s="2"/>
    </row>
    <row r="43" spans="1:13" x14ac:dyDescent="0.2">
      <c r="A43" s="145"/>
      <c r="B43" s="145"/>
      <c r="C43" s="197"/>
      <c r="D43" s="337" t="s">
        <v>53</v>
      </c>
      <c r="E43" s="197"/>
      <c r="F43" s="278" t="s">
        <v>25</v>
      </c>
      <c r="G43" s="197"/>
      <c r="H43" s="196" t="s">
        <v>25</v>
      </c>
      <c r="I43" s="196"/>
      <c r="J43" s="198"/>
      <c r="K43" s="198"/>
      <c r="L43" s="303" t="s">
        <v>25</v>
      </c>
      <c r="M43" s="2"/>
    </row>
    <row r="44" spans="1:13" x14ac:dyDescent="0.2">
      <c r="A44" s="150"/>
      <c r="B44" s="150"/>
      <c r="C44" s="86"/>
      <c r="D44" s="204" t="s">
        <v>2312</v>
      </c>
      <c r="E44" s="86"/>
      <c r="F44" s="279" t="s">
        <v>25</v>
      </c>
      <c r="G44" s="86"/>
      <c r="H44" s="204" t="s">
        <v>25</v>
      </c>
      <c r="I44" s="204"/>
      <c r="J44" s="177"/>
      <c r="K44" s="177"/>
      <c r="L44" s="304" t="s">
        <v>25</v>
      </c>
      <c r="M44" s="2"/>
    </row>
    <row r="45" spans="1:13" ht="24" x14ac:dyDescent="0.2">
      <c r="A45" s="9" t="s">
        <v>1214</v>
      </c>
      <c r="B45" s="229" t="s">
        <v>952</v>
      </c>
      <c r="C45" s="9" t="s">
        <v>2353</v>
      </c>
      <c r="D45" s="98" t="s">
        <v>2353</v>
      </c>
      <c r="E45" s="9">
        <v>1</v>
      </c>
      <c r="F45" s="282">
        <v>300</v>
      </c>
      <c r="G45" s="193" t="s">
        <v>19</v>
      </c>
      <c r="H45" s="98" t="s">
        <v>41</v>
      </c>
      <c r="I45" s="7" t="s">
        <v>2293</v>
      </c>
      <c r="J45" s="100" t="s">
        <v>42</v>
      </c>
      <c r="K45" s="225" t="s">
        <v>756</v>
      </c>
      <c r="L45" s="79">
        <v>15</v>
      </c>
      <c r="M45" s="2"/>
    </row>
    <row r="46" spans="1:13" ht="24" x14ac:dyDescent="0.2">
      <c r="A46" s="9" t="s">
        <v>1216</v>
      </c>
      <c r="B46" s="9" t="s">
        <v>945</v>
      </c>
      <c r="C46" s="9" t="s">
        <v>942</v>
      </c>
      <c r="D46" s="98" t="s">
        <v>942</v>
      </c>
      <c r="E46" s="9">
        <v>1</v>
      </c>
      <c r="F46" s="280">
        <v>1200</v>
      </c>
      <c r="G46" s="138" t="s">
        <v>19</v>
      </c>
      <c r="H46" s="98" t="s">
        <v>900</v>
      </c>
      <c r="I46" s="7" t="s">
        <v>2309</v>
      </c>
      <c r="J46" s="100" t="s">
        <v>42</v>
      </c>
      <c r="K46" s="225" t="s">
        <v>756</v>
      </c>
      <c r="L46" s="79">
        <v>15</v>
      </c>
    </row>
    <row r="47" spans="1:13" ht="24" x14ac:dyDescent="0.2">
      <c r="A47" s="9" t="s">
        <v>1215</v>
      </c>
      <c r="B47" s="9" t="s">
        <v>923</v>
      </c>
      <c r="C47" s="368" t="s">
        <v>919</v>
      </c>
      <c r="D47" s="98" t="s">
        <v>919</v>
      </c>
      <c r="E47" s="9">
        <v>1</v>
      </c>
      <c r="F47" s="280">
        <v>3</v>
      </c>
      <c r="G47" s="138" t="s">
        <v>19</v>
      </c>
      <c r="H47" s="139" t="s">
        <v>109</v>
      </c>
      <c r="I47" s="98" t="s">
        <v>2294</v>
      </c>
      <c r="J47" s="100" t="s">
        <v>42</v>
      </c>
      <c r="K47" s="225" t="s">
        <v>756</v>
      </c>
      <c r="L47" s="79">
        <v>15</v>
      </c>
      <c r="M47" s="2"/>
    </row>
    <row r="48" spans="1:13" ht="24" x14ac:dyDescent="0.2">
      <c r="A48" s="9" t="s">
        <v>1214</v>
      </c>
      <c r="B48" s="9" t="s">
        <v>954</v>
      </c>
      <c r="C48" s="368"/>
      <c r="D48" s="98" t="s">
        <v>943</v>
      </c>
      <c r="E48" s="9">
        <v>1</v>
      </c>
      <c r="F48" s="280">
        <v>200</v>
      </c>
      <c r="G48" s="138" t="s">
        <v>19</v>
      </c>
      <c r="H48" s="149" t="s">
        <v>41</v>
      </c>
      <c r="I48" s="7" t="s">
        <v>2295</v>
      </c>
      <c r="J48" s="100" t="s">
        <v>42</v>
      </c>
      <c r="K48" s="225" t="s">
        <v>756</v>
      </c>
      <c r="L48" s="79">
        <v>15</v>
      </c>
      <c r="M48" s="2"/>
    </row>
    <row r="49" spans="1:13" ht="12" customHeight="1" x14ac:dyDescent="0.2">
      <c r="A49" s="9" t="s">
        <v>1216</v>
      </c>
      <c r="B49" s="9" t="s">
        <v>946</v>
      </c>
      <c r="C49" s="368"/>
      <c r="D49" s="98" t="s">
        <v>943</v>
      </c>
      <c r="E49" s="9">
        <v>1</v>
      </c>
      <c r="F49" s="280">
        <v>1200</v>
      </c>
      <c r="G49" s="138"/>
      <c r="H49" s="98" t="s">
        <v>900</v>
      </c>
      <c r="I49" s="7" t="s">
        <v>2310</v>
      </c>
      <c r="J49" s="100" t="s">
        <v>42</v>
      </c>
      <c r="K49" s="225" t="s">
        <v>756</v>
      </c>
      <c r="L49" s="79">
        <v>15</v>
      </c>
    </row>
    <row r="50" spans="1:13" ht="24" x14ac:dyDescent="0.2">
      <c r="A50" s="9" t="s">
        <v>1216</v>
      </c>
      <c r="B50" s="9" t="s">
        <v>947</v>
      </c>
      <c r="C50" s="368"/>
      <c r="D50" s="98" t="s">
        <v>943</v>
      </c>
      <c r="E50" s="9">
        <v>1</v>
      </c>
      <c r="F50" s="280">
        <v>500</v>
      </c>
      <c r="G50" s="138"/>
      <c r="H50" s="98" t="s">
        <v>900</v>
      </c>
      <c r="I50" s="7" t="s">
        <v>2310</v>
      </c>
      <c r="J50" s="100" t="s">
        <v>42</v>
      </c>
      <c r="K50" s="225" t="s">
        <v>756</v>
      </c>
      <c r="L50" s="79">
        <v>15</v>
      </c>
    </row>
    <row r="51" spans="1:13" ht="24" x14ac:dyDescent="0.2">
      <c r="A51" s="9" t="s">
        <v>1215</v>
      </c>
      <c r="B51" s="9" t="s">
        <v>924</v>
      </c>
      <c r="C51" s="368" t="s">
        <v>920</v>
      </c>
      <c r="D51" s="98" t="s">
        <v>920</v>
      </c>
      <c r="E51" s="9">
        <v>1</v>
      </c>
      <c r="F51" s="280">
        <v>3</v>
      </c>
      <c r="G51" s="138" t="s">
        <v>19</v>
      </c>
      <c r="H51" s="139" t="s">
        <v>109</v>
      </c>
      <c r="I51" s="98" t="s">
        <v>2296</v>
      </c>
      <c r="J51" s="100" t="s">
        <v>42</v>
      </c>
      <c r="K51" s="225" t="s">
        <v>756</v>
      </c>
      <c r="L51" s="79">
        <v>15</v>
      </c>
      <c r="M51" s="2"/>
    </row>
    <row r="52" spans="1:13" ht="24" x14ac:dyDescent="0.2">
      <c r="A52" s="9" t="s">
        <v>1216</v>
      </c>
      <c r="B52" s="9" t="s">
        <v>948</v>
      </c>
      <c r="C52" s="368"/>
      <c r="D52" s="98" t="s">
        <v>944</v>
      </c>
      <c r="E52" s="9">
        <v>1</v>
      </c>
      <c r="F52" s="280">
        <v>1000</v>
      </c>
      <c r="G52" s="138" t="s">
        <v>19</v>
      </c>
      <c r="H52" s="98" t="s">
        <v>900</v>
      </c>
      <c r="I52" s="7" t="s">
        <v>2311</v>
      </c>
      <c r="J52" s="100" t="s">
        <v>42</v>
      </c>
      <c r="K52" s="225" t="s">
        <v>756</v>
      </c>
      <c r="L52" s="79">
        <v>15</v>
      </c>
    </row>
    <row r="53" spans="1:13" ht="15" customHeight="1" x14ac:dyDescent="0.2">
      <c r="A53" s="9" t="s">
        <v>1216</v>
      </c>
      <c r="B53" s="9" t="s">
        <v>949</v>
      </c>
      <c r="C53" s="368"/>
      <c r="D53" s="98" t="s">
        <v>944</v>
      </c>
      <c r="E53" s="9">
        <v>1</v>
      </c>
      <c r="F53" s="280">
        <v>500</v>
      </c>
      <c r="G53" s="138"/>
      <c r="H53" s="98" t="s">
        <v>900</v>
      </c>
      <c r="I53" s="7" t="s">
        <v>944</v>
      </c>
      <c r="J53" s="100" t="s">
        <v>42</v>
      </c>
      <c r="K53" s="225" t="s">
        <v>756</v>
      </c>
      <c r="L53" s="79">
        <v>15</v>
      </c>
    </row>
    <row r="54" spans="1:13" ht="24" x14ac:dyDescent="0.2">
      <c r="A54" s="9" t="s">
        <v>1215</v>
      </c>
      <c r="B54" s="9" t="s">
        <v>925</v>
      </c>
      <c r="C54" s="9" t="s">
        <v>921</v>
      </c>
      <c r="D54" s="98" t="s">
        <v>921</v>
      </c>
      <c r="E54" s="9">
        <v>1</v>
      </c>
      <c r="F54" s="280">
        <v>3</v>
      </c>
      <c r="G54" s="138" t="s">
        <v>19</v>
      </c>
      <c r="H54" s="139" t="s">
        <v>109</v>
      </c>
      <c r="I54" s="98" t="s">
        <v>2297</v>
      </c>
      <c r="J54" s="100" t="s">
        <v>42</v>
      </c>
      <c r="K54" s="225" t="s">
        <v>756</v>
      </c>
      <c r="L54" s="79">
        <v>15</v>
      </c>
      <c r="M54" s="2"/>
    </row>
    <row r="55" spans="1:13" ht="24.75" thickBot="1" x14ac:dyDescent="0.25">
      <c r="A55" s="9" t="s">
        <v>1215</v>
      </c>
      <c r="B55" s="9" t="s">
        <v>926</v>
      </c>
      <c r="C55" s="9" t="s">
        <v>922</v>
      </c>
      <c r="D55" s="98" t="s">
        <v>922</v>
      </c>
      <c r="E55" s="9">
        <v>1</v>
      </c>
      <c r="F55" s="280">
        <v>3</v>
      </c>
      <c r="G55" s="138" t="s">
        <v>19</v>
      </c>
      <c r="H55" s="139" t="s">
        <v>109</v>
      </c>
      <c r="I55" s="98" t="s">
        <v>2298</v>
      </c>
      <c r="J55" s="100" t="s">
        <v>42</v>
      </c>
      <c r="K55" s="225" t="s">
        <v>756</v>
      </c>
      <c r="L55" s="79">
        <v>15</v>
      </c>
      <c r="M55" s="2"/>
    </row>
    <row r="56" spans="1:13" x14ac:dyDescent="0.2">
      <c r="A56" s="156"/>
      <c r="B56" s="156"/>
      <c r="C56" s="190"/>
      <c r="D56" s="338" t="s">
        <v>1595</v>
      </c>
      <c r="E56" s="190"/>
      <c r="F56" s="207" t="s">
        <v>25</v>
      </c>
      <c r="G56" s="190"/>
      <c r="H56" s="188" t="s">
        <v>25</v>
      </c>
      <c r="I56" s="188"/>
      <c r="J56" s="190"/>
      <c r="K56" s="190"/>
      <c r="L56" s="302" t="s">
        <v>25</v>
      </c>
      <c r="M56" s="2"/>
    </row>
    <row r="57" spans="1:13" x14ac:dyDescent="0.2">
      <c r="A57" s="256"/>
      <c r="B57" s="256"/>
      <c r="C57" s="197"/>
      <c r="D57" s="337" t="s">
        <v>33</v>
      </c>
      <c r="E57" s="197"/>
      <c r="F57" s="278" t="s">
        <v>25</v>
      </c>
      <c r="G57" s="197"/>
      <c r="H57" s="196" t="s">
        <v>25</v>
      </c>
      <c r="I57" s="196"/>
      <c r="J57" s="198"/>
      <c r="K57" s="198"/>
      <c r="L57" s="303" t="s">
        <v>25</v>
      </c>
      <c r="M57" s="2"/>
    </row>
    <row r="58" spans="1:13" ht="24" x14ac:dyDescent="0.2">
      <c r="A58" s="9" t="s">
        <v>1215</v>
      </c>
      <c r="B58" s="9" t="s">
        <v>1598</v>
      </c>
      <c r="C58" s="365" t="s">
        <v>2354</v>
      </c>
      <c r="D58" s="98" t="s">
        <v>1596</v>
      </c>
      <c r="E58" s="9">
        <v>1</v>
      </c>
      <c r="F58" s="280">
        <v>500</v>
      </c>
      <c r="G58" s="138" t="s">
        <v>19</v>
      </c>
      <c r="H58" s="139" t="s">
        <v>109</v>
      </c>
      <c r="I58" s="7" t="s">
        <v>2354</v>
      </c>
      <c r="J58" s="100" t="s">
        <v>42</v>
      </c>
      <c r="K58" s="225" t="s">
        <v>756</v>
      </c>
      <c r="L58" s="79">
        <v>15</v>
      </c>
      <c r="M58" s="2"/>
    </row>
    <row r="59" spans="1:13" ht="24" x14ac:dyDescent="0.2">
      <c r="A59" s="9" t="s">
        <v>1214</v>
      </c>
      <c r="B59" s="9" t="s">
        <v>1598</v>
      </c>
      <c r="C59" s="367"/>
      <c r="D59" s="98" t="s">
        <v>1596</v>
      </c>
      <c r="E59" s="9">
        <v>1</v>
      </c>
      <c r="F59" s="280">
        <v>500</v>
      </c>
      <c r="G59" s="138"/>
      <c r="H59" s="98" t="s">
        <v>41</v>
      </c>
      <c r="I59" s="7" t="s">
        <v>1717</v>
      </c>
      <c r="J59" s="100" t="s">
        <v>42</v>
      </c>
      <c r="K59" s="225" t="s">
        <v>756</v>
      </c>
      <c r="L59" s="79">
        <v>15</v>
      </c>
      <c r="M59" s="2"/>
    </row>
    <row r="60" spans="1:13" ht="24" x14ac:dyDescent="0.2">
      <c r="A60" s="9" t="s">
        <v>1216</v>
      </c>
      <c r="B60" s="9" t="s">
        <v>1599</v>
      </c>
      <c r="C60" s="272" t="s">
        <v>1597</v>
      </c>
      <c r="D60" s="98" t="s">
        <v>1597</v>
      </c>
      <c r="E60" s="9">
        <v>1</v>
      </c>
      <c r="F60" s="280">
        <v>3000</v>
      </c>
      <c r="G60" s="138" t="s">
        <v>19</v>
      </c>
      <c r="H60" s="98" t="s">
        <v>900</v>
      </c>
      <c r="I60" s="7" t="s">
        <v>1597</v>
      </c>
      <c r="J60" s="100" t="s">
        <v>42</v>
      </c>
      <c r="K60" s="225" t="s">
        <v>756</v>
      </c>
      <c r="L60" s="79">
        <v>15</v>
      </c>
    </row>
    <row r="61" spans="1:13" x14ac:dyDescent="0.2">
      <c r="A61" s="244"/>
      <c r="B61" s="244"/>
      <c r="C61" s="197"/>
      <c r="D61" s="337" t="s">
        <v>53</v>
      </c>
      <c r="E61" s="197"/>
      <c r="F61" s="278" t="s">
        <v>25</v>
      </c>
      <c r="G61" s="197"/>
      <c r="H61" s="196" t="s">
        <v>25</v>
      </c>
      <c r="I61" s="196"/>
      <c r="J61" s="198"/>
      <c r="K61" s="198"/>
      <c r="L61" s="303" t="s">
        <v>25</v>
      </c>
      <c r="M61" s="2"/>
    </row>
    <row r="62" spans="1:13" ht="24" x14ac:dyDescent="0.2">
      <c r="A62" s="9" t="s">
        <v>1215</v>
      </c>
      <c r="B62" s="9" t="s">
        <v>1603</v>
      </c>
      <c r="C62" s="9" t="s">
        <v>1600</v>
      </c>
      <c r="D62" s="98" t="s">
        <v>1600</v>
      </c>
      <c r="E62" s="9">
        <v>1</v>
      </c>
      <c r="F62" s="280">
        <v>5</v>
      </c>
      <c r="G62" s="138" t="s">
        <v>19</v>
      </c>
      <c r="H62" s="139" t="s">
        <v>109</v>
      </c>
      <c r="I62" s="7" t="s">
        <v>1600</v>
      </c>
      <c r="J62" s="100" t="s">
        <v>42</v>
      </c>
      <c r="K62" s="225" t="s">
        <v>756</v>
      </c>
      <c r="L62" s="79">
        <v>15</v>
      </c>
      <c r="M62" s="2"/>
    </row>
    <row r="63" spans="1:13" ht="24" x14ac:dyDescent="0.2">
      <c r="A63" s="9" t="s">
        <v>1214</v>
      </c>
      <c r="B63" s="9" t="s">
        <v>1604</v>
      </c>
      <c r="C63" s="24" t="s">
        <v>1601</v>
      </c>
      <c r="D63" s="98" t="s">
        <v>1601</v>
      </c>
      <c r="E63" s="9">
        <v>1</v>
      </c>
      <c r="F63" s="280">
        <v>160</v>
      </c>
      <c r="G63" s="138"/>
      <c r="H63" s="98" t="s">
        <v>41</v>
      </c>
      <c r="I63" s="7" t="s">
        <v>1718</v>
      </c>
      <c r="J63" s="100" t="s">
        <v>42</v>
      </c>
      <c r="K63" s="225" t="s">
        <v>756</v>
      </c>
      <c r="L63" s="79">
        <v>15</v>
      </c>
      <c r="M63" s="2"/>
    </row>
    <row r="64" spans="1:13" ht="24" x14ac:dyDescent="0.2">
      <c r="A64" s="9" t="s">
        <v>1216</v>
      </c>
      <c r="B64" s="9" t="s">
        <v>1605</v>
      </c>
      <c r="C64" s="9" t="s">
        <v>1602</v>
      </c>
      <c r="D64" s="98" t="s">
        <v>1602</v>
      </c>
      <c r="E64" s="9">
        <v>1</v>
      </c>
      <c r="F64" s="280">
        <v>2000</v>
      </c>
      <c r="G64" s="138" t="s">
        <v>19</v>
      </c>
      <c r="H64" s="98" t="s">
        <v>900</v>
      </c>
      <c r="I64" s="7" t="s">
        <v>1602</v>
      </c>
      <c r="J64" s="100" t="s">
        <v>42</v>
      </c>
      <c r="K64" s="225" t="s">
        <v>756</v>
      </c>
      <c r="L64" s="79">
        <v>15</v>
      </c>
    </row>
    <row r="65" spans="1:13" ht="12.75" thickBot="1" x14ac:dyDescent="0.25">
      <c r="A65" s="224"/>
      <c r="B65" s="224"/>
      <c r="C65" s="175"/>
      <c r="D65" s="212"/>
      <c r="E65" s="175"/>
      <c r="F65" s="283" t="s">
        <v>25</v>
      </c>
      <c r="G65" s="175"/>
      <c r="H65" s="212" t="s">
        <v>25</v>
      </c>
      <c r="I65" s="212"/>
      <c r="J65" s="213"/>
      <c r="K65" s="213"/>
      <c r="L65" s="276" t="s">
        <v>25</v>
      </c>
      <c r="M65" s="2"/>
    </row>
    <row r="66" spans="1:13" x14ac:dyDescent="0.2">
      <c r="A66" s="156"/>
      <c r="B66" s="156"/>
      <c r="C66" s="190"/>
      <c r="D66" s="188" t="s">
        <v>54</v>
      </c>
      <c r="E66" s="190"/>
      <c r="F66" s="207" t="s">
        <v>25</v>
      </c>
      <c r="G66" s="190"/>
      <c r="H66" s="188" t="s">
        <v>25</v>
      </c>
      <c r="I66" s="188"/>
      <c r="J66" s="190"/>
      <c r="K66" s="190"/>
      <c r="L66" s="302" t="s">
        <v>25</v>
      </c>
      <c r="M66" s="2"/>
    </row>
    <row r="67" spans="1:13" x14ac:dyDescent="0.2">
      <c r="A67" s="144"/>
      <c r="B67" s="144"/>
      <c r="C67" s="197"/>
      <c r="D67" s="196" t="s">
        <v>52</v>
      </c>
      <c r="E67" s="197"/>
      <c r="F67" s="278" t="s">
        <v>25</v>
      </c>
      <c r="G67" s="197"/>
      <c r="H67" s="196" t="s">
        <v>25</v>
      </c>
      <c r="I67" s="196"/>
      <c r="J67" s="198"/>
      <c r="K67" s="198"/>
      <c r="L67" s="303" t="s">
        <v>25</v>
      </c>
      <c r="M67" s="2"/>
    </row>
    <row r="68" spans="1:13" x14ac:dyDescent="0.2">
      <c r="A68" s="1"/>
      <c r="B68" s="1"/>
      <c r="C68" s="86"/>
      <c r="D68" s="204" t="s">
        <v>55</v>
      </c>
      <c r="E68" s="86"/>
      <c r="F68" s="279" t="s">
        <v>25</v>
      </c>
      <c r="G68" s="86"/>
      <c r="H68" s="204" t="s">
        <v>25</v>
      </c>
      <c r="I68" s="204"/>
      <c r="J68" s="177"/>
      <c r="K68" s="177"/>
      <c r="L68" s="304" t="s">
        <v>25</v>
      </c>
      <c r="M68" s="2"/>
    </row>
    <row r="69" spans="1:13" x14ac:dyDescent="0.2">
      <c r="A69" s="138"/>
      <c r="B69" s="237"/>
      <c r="C69" s="175"/>
      <c r="D69" s="212" t="s">
        <v>25</v>
      </c>
      <c r="E69" s="175"/>
      <c r="F69" s="283" t="s">
        <v>25</v>
      </c>
      <c r="G69" s="175"/>
      <c r="H69" s="212" t="s">
        <v>25</v>
      </c>
      <c r="I69" s="212"/>
      <c r="J69" s="213"/>
      <c r="K69" s="213"/>
      <c r="L69" s="276" t="s">
        <v>25</v>
      </c>
      <c r="M69" s="2"/>
    </row>
    <row r="70" spans="1:13" x14ac:dyDescent="0.2">
      <c r="A70" s="1"/>
      <c r="B70" s="150"/>
      <c r="C70" s="86"/>
      <c r="D70" s="204" t="s">
        <v>56</v>
      </c>
      <c r="E70" s="86"/>
      <c r="F70" s="279" t="s">
        <v>25</v>
      </c>
      <c r="G70" s="86"/>
      <c r="H70" s="204" t="s">
        <v>25</v>
      </c>
      <c r="I70" s="204"/>
      <c r="J70" s="177"/>
      <c r="K70" s="177"/>
      <c r="L70" s="304" t="s">
        <v>25</v>
      </c>
      <c r="M70" s="2"/>
    </row>
    <row r="71" spans="1:13" ht="24" x14ac:dyDescent="0.2">
      <c r="A71" s="9" t="s">
        <v>1215</v>
      </c>
      <c r="B71" s="9" t="s">
        <v>981</v>
      </c>
      <c r="C71" s="365" t="s">
        <v>976</v>
      </c>
      <c r="D71" s="148" t="s">
        <v>976</v>
      </c>
      <c r="E71" s="9">
        <v>1</v>
      </c>
      <c r="F71" s="280">
        <v>5</v>
      </c>
      <c r="G71" s="138" t="s">
        <v>19</v>
      </c>
      <c r="H71" s="139" t="s">
        <v>109</v>
      </c>
      <c r="I71" s="7" t="s">
        <v>976</v>
      </c>
      <c r="J71" s="100" t="s">
        <v>42</v>
      </c>
      <c r="K71" s="225" t="s">
        <v>756</v>
      </c>
      <c r="L71" s="79">
        <v>15</v>
      </c>
      <c r="M71" s="2"/>
    </row>
    <row r="72" spans="1:13" ht="24" x14ac:dyDescent="0.2">
      <c r="A72" s="9" t="s">
        <v>1216</v>
      </c>
      <c r="B72" s="9" t="s">
        <v>980</v>
      </c>
      <c r="C72" s="367"/>
      <c r="D72" s="148" t="s">
        <v>975</v>
      </c>
      <c r="E72" s="9">
        <v>1</v>
      </c>
      <c r="F72" s="280">
        <v>300</v>
      </c>
      <c r="G72" s="138" t="s">
        <v>19</v>
      </c>
      <c r="H72" s="98" t="s">
        <v>900</v>
      </c>
      <c r="I72" s="7" t="s">
        <v>975</v>
      </c>
      <c r="J72" s="100" t="s">
        <v>42</v>
      </c>
      <c r="K72" s="225" t="s">
        <v>756</v>
      </c>
      <c r="L72" s="79">
        <v>15</v>
      </c>
    </row>
    <row r="73" spans="1:13" ht="24" x14ac:dyDescent="0.2">
      <c r="A73" s="9" t="s">
        <v>1215</v>
      </c>
      <c r="B73" s="9" t="s">
        <v>982</v>
      </c>
      <c r="C73" s="365" t="s">
        <v>978</v>
      </c>
      <c r="D73" s="148" t="s">
        <v>977</v>
      </c>
      <c r="E73" s="9">
        <v>1</v>
      </c>
      <c r="F73" s="280">
        <v>800</v>
      </c>
      <c r="G73" s="138" t="s">
        <v>19</v>
      </c>
      <c r="H73" s="139" t="s">
        <v>109</v>
      </c>
      <c r="I73" s="7" t="s">
        <v>978</v>
      </c>
      <c r="J73" s="100" t="s">
        <v>42</v>
      </c>
      <c r="K73" s="225" t="s">
        <v>756</v>
      </c>
      <c r="L73" s="79">
        <v>15</v>
      </c>
      <c r="M73" s="2"/>
    </row>
    <row r="74" spans="1:13" ht="24" x14ac:dyDescent="0.2">
      <c r="A74" s="9" t="s">
        <v>1214</v>
      </c>
      <c r="B74" s="9" t="s">
        <v>982</v>
      </c>
      <c r="C74" s="366"/>
      <c r="D74" s="148" t="s">
        <v>977</v>
      </c>
      <c r="E74" s="9">
        <v>1</v>
      </c>
      <c r="F74" s="280">
        <v>800</v>
      </c>
      <c r="G74" s="138"/>
      <c r="H74" s="98" t="s">
        <v>41</v>
      </c>
      <c r="I74" s="7" t="s">
        <v>1719</v>
      </c>
      <c r="J74" s="100" t="s">
        <v>42</v>
      </c>
      <c r="K74" s="225" t="s">
        <v>756</v>
      </c>
      <c r="L74" s="79">
        <v>15</v>
      </c>
      <c r="M74" s="2"/>
    </row>
    <row r="75" spans="1:13" ht="24" x14ac:dyDescent="0.2">
      <c r="A75" s="9" t="s">
        <v>1216</v>
      </c>
      <c r="B75" s="9" t="s">
        <v>983</v>
      </c>
      <c r="C75" s="367"/>
      <c r="D75" s="148" t="s">
        <v>977</v>
      </c>
      <c r="E75" s="9">
        <v>1</v>
      </c>
      <c r="F75" s="280">
        <v>120</v>
      </c>
      <c r="G75" s="138"/>
      <c r="H75" s="98" t="s">
        <v>900</v>
      </c>
      <c r="I75" s="7" t="s">
        <v>977</v>
      </c>
      <c r="J75" s="100" t="s">
        <v>42</v>
      </c>
      <c r="K75" s="225" t="s">
        <v>756</v>
      </c>
      <c r="L75" s="79">
        <v>15</v>
      </c>
    </row>
    <row r="76" spans="1:13" ht="24" x14ac:dyDescent="0.2">
      <c r="A76" s="9" t="s">
        <v>1214</v>
      </c>
      <c r="B76" s="9" t="s">
        <v>981</v>
      </c>
      <c r="C76" s="9" t="s">
        <v>979</v>
      </c>
      <c r="D76" s="148" t="s">
        <v>976</v>
      </c>
      <c r="E76" s="9">
        <v>1</v>
      </c>
      <c r="F76" s="280">
        <v>5</v>
      </c>
      <c r="G76" s="138" t="s">
        <v>19</v>
      </c>
      <c r="H76" s="98" t="s">
        <v>41</v>
      </c>
      <c r="I76" s="7" t="s">
        <v>1720</v>
      </c>
      <c r="J76" s="100" t="s">
        <v>42</v>
      </c>
      <c r="K76" s="225" t="s">
        <v>756</v>
      </c>
      <c r="L76" s="79">
        <v>15</v>
      </c>
      <c r="M76" s="2"/>
    </row>
    <row r="77" spans="1:13" x14ac:dyDescent="0.2">
      <c r="A77" s="1"/>
      <c r="B77" s="236"/>
      <c r="C77" s="86"/>
      <c r="D77" s="204" t="s">
        <v>57</v>
      </c>
      <c r="E77" s="86"/>
      <c r="F77" s="279" t="s">
        <v>25</v>
      </c>
      <c r="G77" s="86"/>
      <c r="H77" s="204" t="s">
        <v>25</v>
      </c>
      <c r="I77" s="204"/>
      <c r="J77" s="177"/>
      <c r="K77" s="177"/>
      <c r="L77" s="304" t="s">
        <v>25</v>
      </c>
      <c r="M77" s="2"/>
    </row>
    <row r="78" spans="1:13" x14ac:dyDescent="0.2">
      <c r="A78" s="138"/>
      <c r="B78" s="193"/>
      <c r="C78" s="175"/>
      <c r="D78" s="212" t="s">
        <v>25</v>
      </c>
      <c r="E78" s="175"/>
      <c r="F78" s="283" t="s">
        <v>25</v>
      </c>
      <c r="G78" s="175"/>
      <c r="H78" s="212" t="s">
        <v>25</v>
      </c>
      <c r="I78" s="212"/>
      <c r="J78" s="213"/>
      <c r="K78" s="213"/>
      <c r="L78" s="276" t="s">
        <v>25</v>
      </c>
      <c r="M78" s="2"/>
    </row>
    <row r="79" spans="1:13" x14ac:dyDescent="0.2">
      <c r="A79" s="1"/>
      <c r="B79" s="1"/>
      <c r="C79" s="86"/>
      <c r="D79" s="204" t="s">
        <v>58</v>
      </c>
      <c r="E79" s="86"/>
      <c r="F79" s="279" t="s">
        <v>25</v>
      </c>
      <c r="G79" s="86"/>
      <c r="H79" s="204" t="s">
        <v>25</v>
      </c>
      <c r="I79" s="204"/>
      <c r="J79" s="177"/>
      <c r="K79" s="177"/>
      <c r="L79" s="304" t="s">
        <v>25</v>
      </c>
      <c r="M79" s="2"/>
    </row>
    <row r="80" spans="1:13" ht="24" x14ac:dyDescent="0.2">
      <c r="A80" s="271" t="s">
        <v>1215</v>
      </c>
      <c r="B80" s="233" t="s">
        <v>1792</v>
      </c>
      <c r="C80" s="365" t="s">
        <v>985</v>
      </c>
      <c r="D80" s="148" t="s">
        <v>985</v>
      </c>
      <c r="E80" s="9">
        <v>1</v>
      </c>
      <c r="F80" s="280">
        <v>5</v>
      </c>
      <c r="G80" s="138" t="s">
        <v>19</v>
      </c>
      <c r="H80" s="139" t="s">
        <v>109</v>
      </c>
      <c r="I80" s="98" t="s">
        <v>985</v>
      </c>
      <c r="J80" s="100" t="s">
        <v>42</v>
      </c>
      <c r="K80" s="225" t="s">
        <v>756</v>
      </c>
      <c r="L80" s="79">
        <v>15</v>
      </c>
      <c r="M80" s="2"/>
    </row>
    <row r="81" spans="1:13" ht="24" x14ac:dyDescent="0.2">
      <c r="A81" s="233" t="s">
        <v>1216</v>
      </c>
      <c r="B81" s="233" t="s">
        <v>1830</v>
      </c>
      <c r="C81" s="367"/>
      <c r="D81" s="148" t="s">
        <v>984</v>
      </c>
      <c r="E81" s="9">
        <v>1</v>
      </c>
      <c r="F81" s="280">
        <v>300</v>
      </c>
      <c r="G81" s="138" t="s">
        <v>19</v>
      </c>
      <c r="H81" s="98" t="s">
        <v>900</v>
      </c>
      <c r="I81" s="98" t="s">
        <v>984</v>
      </c>
      <c r="J81" s="100" t="s">
        <v>42</v>
      </c>
      <c r="K81" s="225" t="s">
        <v>756</v>
      </c>
      <c r="L81" s="79">
        <v>15</v>
      </c>
    </row>
    <row r="82" spans="1:13" ht="24" x14ac:dyDescent="0.2">
      <c r="A82" s="271" t="s">
        <v>1215</v>
      </c>
      <c r="B82" s="233" t="s">
        <v>1793</v>
      </c>
      <c r="C82" s="365" t="s">
        <v>987</v>
      </c>
      <c r="D82" s="148" t="s">
        <v>987</v>
      </c>
      <c r="E82" s="9">
        <v>1</v>
      </c>
      <c r="F82" s="280">
        <v>5</v>
      </c>
      <c r="G82" s="138" t="s">
        <v>19</v>
      </c>
      <c r="H82" s="139" t="s">
        <v>109</v>
      </c>
      <c r="I82" s="98" t="s">
        <v>987</v>
      </c>
      <c r="J82" s="100" t="s">
        <v>42</v>
      </c>
      <c r="K82" s="225" t="s">
        <v>756</v>
      </c>
      <c r="L82" s="79">
        <v>15</v>
      </c>
      <c r="M82" s="2"/>
    </row>
    <row r="83" spans="1:13" ht="24" x14ac:dyDescent="0.2">
      <c r="A83" s="233" t="s">
        <v>1216</v>
      </c>
      <c r="B83" s="233" t="s">
        <v>1831</v>
      </c>
      <c r="C83" s="367"/>
      <c r="D83" s="148" t="s">
        <v>986</v>
      </c>
      <c r="E83" s="9">
        <v>1</v>
      </c>
      <c r="F83" s="280">
        <v>175</v>
      </c>
      <c r="G83" s="138" t="s">
        <v>19</v>
      </c>
      <c r="H83" s="98" t="s">
        <v>900</v>
      </c>
      <c r="I83" s="98" t="s">
        <v>986</v>
      </c>
      <c r="J83" s="100" t="s">
        <v>42</v>
      </c>
      <c r="K83" s="225" t="s">
        <v>756</v>
      </c>
      <c r="L83" s="79">
        <v>15</v>
      </c>
    </row>
    <row r="84" spans="1:13" ht="24" x14ac:dyDescent="0.2">
      <c r="A84" s="9" t="s">
        <v>1214</v>
      </c>
      <c r="B84" s="233" t="s">
        <v>1715</v>
      </c>
      <c r="C84" s="365" t="s">
        <v>988</v>
      </c>
      <c r="D84" s="148" t="s">
        <v>988</v>
      </c>
      <c r="E84" s="9">
        <v>1</v>
      </c>
      <c r="F84" s="280">
        <v>45</v>
      </c>
      <c r="G84" s="138" t="s">
        <v>19</v>
      </c>
      <c r="H84" s="98" t="s">
        <v>41</v>
      </c>
      <c r="I84" s="7" t="s">
        <v>1721</v>
      </c>
      <c r="J84" s="100" t="s">
        <v>42</v>
      </c>
      <c r="K84" s="225" t="s">
        <v>756</v>
      </c>
      <c r="L84" s="79">
        <v>15</v>
      </c>
      <c r="M84" s="2"/>
    </row>
    <row r="85" spans="1:13" ht="24" x14ac:dyDescent="0.2">
      <c r="A85" s="9" t="s">
        <v>1214</v>
      </c>
      <c r="B85" s="233" t="s">
        <v>1716</v>
      </c>
      <c r="C85" s="367"/>
      <c r="D85" s="148" t="s">
        <v>988</v>
      </c>
      <c r="E85" s="9">
        <v>1</v>
      </c>
      <c r="F85" s="280">
        <v>36</v>
      </c>
      <c r="G85" s="138"/>
      <c r="H85" s="98" t="s">
        <v>41</v>
      </c>
      <c r="I85" s="7" t="s">
        <v>1721</v>
      </c>
      <c r="J85" s="100" t="s">
        <v>42</v>
      </c>
      <c r="K85" s="225" t="s">
        <v>756</v>
      </c>
      <c r="L85" s="79">
        <v>15</v>
      </c>
      <c r="M85" s="2"/>
    </row>
    <row r="86" spans="1:13" x14ac:dyDescent="0.2">
      <c r="A86" s="144"/>
      <c r="B86" s="144"/>
      <c r="C86" s="197"/>
      <c r="D86" s="196" t="s">
        <v>17</v>
      </c>
      <c r="E86" s="197"/>
      <c r="F86" s="278" t="s">
        <v>25</v>
      </c>
      <c r="G86" s="197"/>
      <c r="H86" s="196" t="s">
        <v>25</v>
      </c>
      <c r="I86" s="196"/>
      <c r="J86" s="198"/>
      <c r="K86" s="198"/>
      <c r="L86" s="303" t="s">
        <v>25</v>
      </c>
      <c r="M86" s="2"/>
    </row>
    <row r="87" spans="1:13" x14ac:dyDescent="0.2">
      <c r="A87" s="1"/>
      <c r="B87" s="1"/>
      <c r="C87" s="86"/>
      <c r="D87" s="204" t="s">
        <v>57</v>
      </c>
      <c r="E87" s="86"/>
      <c r="F87" s="279" t="s">
        <v>25</v>
      </c>
      <c r="G87" s="86"/>
      <c r="H87" s="204" t="s">
        <v>25</v>
      </c>
      <c r="I87" s="204"/>
      <c r="J87" s="177"/>
      <c r="K87" s="177"/>
      <c r="L87" s="304" t="s">
        <v>25</v>
      </c>
      <c r="M87" s="2"/>
    </row>
    <row r="88" spans="1:13" ht="24" x14ac:dyDescent="0.2">
      <c r="A88" s="9" t="s">
        <v>1214</v>
      </c>
      <c r="B88" s="9" t="s">
        <v>969</v>
      </c>
      <c r="C88" s="366" t="s">
        <v>966</v>
      </c>
      <c r="D88" s="148" t="s">
        <v>965</v>
      </c>
      <c r="E88" s="9">
        <v>1</v>
      </c>
      <c r="F88" s="280">
        <v>100</v>
      </c>
      <c r="G88" s="138" t="s">
        <v>19</v>
      </c>
      <c r="H88" s="98" t="s">
        <v>41</v>
      </c>
      <c r="I88" s="7" t="s">
        <v>1722</v>
      </c>
      <c r="J88" s="100" t="s">
        <v>42</v>
      </c>
      <c r="K88" s="225" t="s">
        <v>756</v>
      </c>
      <c r="L88" s="79">
        <v>15</v>
      </c>
      <c r="M88" s="2"/>
    </row>
    <row r="89" spans="1:13" ht="24" x14ac:dyDescent="0.2">
      <c r="A89" s="9" t="s">
        <v>1215</v>
      </c>
      <c r="B89" s="9" t="s">
        <v>971</v>
      </c>
      <c r="C89" s="366"/>
      <c r="D89" s="148" t="s">
        <v>966</v>
      </c>
      <c r="E89" s="9">
        <v>1</v>
      </c>
      <c r="F89" s="280">
        <v>100</v>
      </c>
      <c r="G89" s="138"/>
      <c r="H89" s="139" t="s">
        <v>109</v>
      </c>
      <c r="I89" s="98" t="s">
        <v>966</v>
      </c>
      <c r="J89" s="100" t="s">
        <v>42</v>
      </c>
      <c r="K89" s="225" t="s">
        <v>756</v>
      </c>
      <c r="L89" s="79">
        <v>15</v>
      </c>
      <c r="M89" s="2"/>
    </row>
    <row r="90" spans="1:13" ht="24" x14ac:dyDescent="0.2">
      <c r="A90" s="9" t="s">
        <v>1216</v>
      </c>
      <c r="B90" s="9" t="s">
        <v>970</v>
      </c>
      <c r="C90" s="367"/>
      <c r="D90" s="148" t="s">
        <v>965</v>
      </c>
      <c r="E90" s="9">
        <v>1</v>
      </c>
      <c r="F90" s="280">
        <v>1440</v>
      </c>
      <c r="G90" s="138" t="s">
        <v>19</v>
      </c>
      <c r="H90" s="98" t="s">
        <v>900</v>
      </c>
      <c r="I90" s="98" t="s">
        <v>965</v>
      </c>
      <c r="J90" s="100" t="s">
        <v>42</v>
      </c>
      <c r="K90" s="225" t="s">
        <v>756</v>
      </c>
      <c r="L90" s="79">
        <v>15</v>
      </c>
    </row>
    <row r="91" spans="1:13" ht="24" x14ac:dyDescent="0.2">
      <c r="A91" s="9" t="s">
        <v>1215</v>
      </c>
      <c r="B91" s="9" t="s">
        <v>974</v>
      </c>
      <c r="C91" s="365" t="s">
        <v>968</v>
      </c>
      <c r="D91" s="148" t="s">
        <v>968</v>
      </c>
      <c r="E91" s="9">
        <v>1</v>
      </c>
      <c r="F91" s="280">
        <v>100</v>
      </c>
      <c r="G91" s="138" t="s">
        <v>19</v>
      </c>
      <c r="H91" s="139" t="s">
        <v>109</v>
      </c>
      <c r="I91" s="98" t="s">
        <v>968</v>
      </c>
      <c r="J91" s="100" t="s">
        <v>42</v>
      </c>
      <c r="K91" s="225" t="s">
        <v>756</v>
      </c>
      <c r="L91" s="79">
        <v>15</v>
      </c>
      <c r="M91" s="2"/>
    </row>
    <row r="92" spans="1:13" ht="24" x14ac:dyDescent="0.2">
      <c r="A92" s="9" t="s">
        <v>1214</v>
      </c>
      <c r="B92" s="9" t="s">
        <v>972</v>
      </c>
      <c r="C92" s="366"/>
      <c r="D92" s="148" t="s">
        <v>967</v>
      </c>
      <c r="E92" s="9">
        <v>1</v>
      </c>
      <c r="F92" s="280">
        <v>100</v>
      </c>
      <c r="G92" s="138" t="s">
        <v>19</v>
      </c>
      <c r="H92" s="98" t="s">
        <v>41</v>
      </c>
      <c r="I92" s="7" t="s">
        <v>1723</v>
      </c>
      <c r="J92" s="100" t="s">
        <v>42</v>
      </c>
      <c r="K92" s="225" t="s">
        <v>756</v>
      </c>
      <c r="L92" s="79">
        <v>15</v>
      </c>
      <c r="M92" s="2"/>
    </row>
    <row r="93" spans="1:13" ht="24" x14ac:dyDescent="0.2">
      <c r="A93" s="9" t="s">
        <v>1216</v>
      </c>
      <c r="B93" s="9" t="s">
        <v>973</v>
      </c>
      <c r="C93" s="367"/>
      <c r="D93" s="148" t="s">
        <v>967</v>
      </c>
      <c r="E93" s="9">
        <v>1</v>
      </c>
      <c r="F93" s="280">
        <v>600</v>
      </c>
      <c r="G93" s="138"/>
      <c r="H93" s="98" t="s">
        <v>900</v>
      </c>
      <c r="I93" s="98" t="s">
        <v>967</v>
      </c>
      <c r="J93" s="100" t="s">
        <v>42</v>
      </c>
      <c r="K93" s="225" t="s">
        <v>756</v>
      </c>
      <c r="L93" s="79">
        <v>15</v>
      </c>
    </row>
    <row r="94" spans="1:13" x14ac:dyDescent="0.2">
      <c r="A94" s="1"/>
      <c r="B94" s="1"/>
      <c r="C94" s="86"/>
      <c r="D94" s="204" t="s">
        <v>58</v>
      </c>
      <c r="E94" s="86"/>
      <c r="F94" s="279" t="s">
        <v>25</v>
      </c>
      <c r="G94" s="86"/>
      <c r="H94" s="204" t="s">
        <v>25</v>
      </c>
      <c r="I94" s="204"/>
      <c r="J94" s="177"/>
      <c r="K94" s="177"/>
      <c r="L94" s="304" t="s">
        <v>25</v>
      </c>
      <c r="M94" s="2"/>
    </row>
    <row r="95" spans="1:13" x14ac:dyDescent="0.2">
      <c r="D95" s="163" t="s">
        <v>25</v>
      </c>
    </row>
    <row r="96" spans="1:13" x14ac:dyDescent="0.2">
      <c r="A96" s="150"/>
      <c r="B96" s="150"/>
      <c r="C96" s="86"/>
      <c r="D96" s="204" t="s">
        <v>55</v>
      </c>
      <c r="E96" s="86"/>
      <c r="F96" s="279" t="s">
        <v>25</v>
      </c>
      <c r="G96" s="86"/>
      <c r="H96" s="204" t="s">
        <v>25</v>
      </c>
      <c r="I96" s="204"/>
      <c r="J96" s="177"/>
      <c r="K96" s="177"/>
      <c r="L96" s="304" t="s">
        <v>25</v>
      </c>
      <c r="M96" s="2"/>
    </row>
    <row r="97" spans="1:13" ht="24" x14ac:dyDescent="0.2">
      <c r="A97" s="9" t="s">
        <v>1215</v>
      </c>
      <c r="B97" s="9" t="s">
        <v>961</v>
      </c>
      <c r="C97" s="365" t="s">
        <v>956</v>
      </c>
      <c r="D97" s="148" t="s">
        <v>956</v>
      </c>
      <c r="E97" s="9">
        <v>1</v>
      </c>
      <c r="F97" s="280">
        <v>100</v>
      </c>
      <c r="G97" s="138" t="s">
        <v>19</v>
      </c>
      <c r="H97" s="139" t="s">
        <v>109</v>
      </c>
      <c r="I97" s="98" t="s">
        <v>956</v>
      </c>
      <c r="J97" s="100" t="s">
        <v>42</v>
      </c>
      <c r="K97" s="225" t="s">
        <v>756</v>
      </c>
      <c r="L97" s="79">
        <v>15</v>
      </c>
      <c r="M97" s="2"/>
    </row>
    <row r="98" spans="1:13" ht="24" x14ac:dyDescent="0.2">
      <c r="A98" s="9" t="s">
        <v>1214</v>
      </c>
      <c r="B98" s="9" t="s">
        <v>959</v>
      </c>
      <c r="C98" s="366"/>
      <c r="D98" s="148" t="s">
        <v>955</v>
      </c>
      <c r="E98" s="9">
        <v>1</v>
      </c>
      <c r="F98" s="280">
        <v>100</v>
      </c>
      <c r="G98" s="138" t="s">
        <v>19</v>
      </c>
      <c r="H98" s="98" t="s">
        <v>41</v>
      </c>
      <c r="I98" s="7" t="s">
        <v>1724</v>
      </c>
      <c r="J98" s="100" t="s">
        <v>42</v>
      </c>
      <c r="K98" s="225" t="s">
        <v>756</v>
      </c>
      <c r="L98" s="79">
        <v>15</v>
      </c>
      <c r="M98" s="2"/>
    </row>
    <row r="99" spans="1:13" ht="24" x14ac:dyDescent="0.2">
      <c r="A99" s="9" t="s">
        <v>1216</v>
      </c>
      <c r="B99" s="9" t="s">
        <v>960</v>
      </c>
      <c r="C99" s="367"/>
      <c r="D99" s="148" t="s">
        <v>955</v>
      </c>
      <c r="E99" s="9">
        <v>1</v>
      </c>
      <c r="F99" s="280">
        <v>1440</v>
      </c>
      <c r="G99" s="138"/>
      <c r="H99" s="98" t="s">
        <v>900</v>
      </c>
      <c r="I99" s="98" t="s">
        <v>955</v>
      </c>
      <c r="J99" s="100" t="s">
        <v>42</v>
      </c>
      <c r="K99" s="225" t="s">
        <v>756</v>
      </c>
      <c r="L99" s="79">
        <v>15</v>
      </c>
    </row>
    <row r="100" spans="1:13" ht="24" x14ac:dyDescent="0.2">
      <c r="A100" s="9" t="s">
        <v>1214</v>
      </c>
      <c r="B100" s="9" t="s">
        <v>962</v>
      </c>
      <c r="C100" s="365" t="s">
        <v>957</v>
      </c>
      <c r="D100" s="148" t="s">
        <v>957</v>
      </c>
      <c r="E100" s="9">
        <v>1</v>
      </c>
      <c r="F100" s="280">
        <v>100</v>
      </c>
      <c r="G100" s="138" t="s">
        <v>19</v>
      </c>
      <c r="H100" s="98" t="s">
        <v>41</v>
      </c>
      <c r="I100" s="7" t="s">
        <v>1725</v>
      </c>
      <c r="J100" s="100" t="s">
        <v>42</v>
      </c>
      <c r="K100" s="225" t="s">
        <v>756</v>
      </c>
      <c r="L100" s="79">
        <v>15</v>
      </c>
      <c r="M100" s="2"/>
    </row>
    <row r="101" spans="1:13" ht="24" x14ac:dyDescent="0.2">
      <c r="A101" s="9" t="s">
        <v>1215</v>
      </c>
      <c r="B101" s="9" t="s">
        <v>964</v>
      </c>
      <c r="C101" s="366"/>
      <c r="D101" s="148" t="s">
        <v>958</v>
      </c>
      <c r="E101" s="9">
        <v>1</v>
      </c>
      <c r="F101" s="280">
        <v>100</v>
      </c>
      <c r="G101" s="138" t="s">
        <v>2340</v>
      </c>
      <c r="H101" s="139" t="s">
        <v>109</v>
      </c>
      <c r="I101" s="98" t="s">
        <v>958</v>
      </c>
      <c r="J101" s="100" t="s">
        <v>42</v>
      </c>
      <c r="K101" s="225" t="s">
        <v>756</v>
      </c>
      <c r="L101" s="79">
        <v>15</v>
      </c>
      <c r="M101" s="2"/>
    </row>
    <row r="102" spans="1:13" ht="24" x14ac:dyDescent="0.2">
      <c r="A102" s="9" t="s">
        <v>1216</v>
      </c>
      <c r="B102" s="9" t="s">
        <v>963</v>
      </c>
      <c r="C102" s="366"/>
      <c r="D102" s="148" t="s">
        <v>957</v>
      </c>
      <c r="E102" s="9">
        <v>1</v>
      </c>
      <c r="F102" s="280">
        <v>600</v>
      </c>
      <c r="G102" s="138"/>
      <c r="H102" s="98" t="s">
        <v>900</v>
      </c>
      <c r="I102" s="98" t="s">
        <v>957</v>
      </c>
      <c r="J102" s="100" t="s">
        <v>42</v>
      </c>
      <c r="K102" s="225" t="s">
        <v>756</v>
      </c>
      <c r="L102" s="79">
        <v>15</v>
      </c>
    </row>
    <row r="103" spans="1:13" x14ac:dyDescent="0.2">
      <c r="A103" s="1"/>
      <c r="B103" s="1"/>
      <c r="C103" s="86"/>
      <c r="D103" s="204" t="s">
        <v>56</v>
      </c>
      <c r="E103" s="86"/>
      <c r="F103" s="279" t="s">
        <v>25</v>
      </c>
      <c r="G103" s="86"/>
      <c r="H103" s="204" t="s">
        <v>25</v>
      </c>
      <c r="I103" s="204"/>
      <c r="J103" s="177"/>
      <c r="K103" s="177"/>
      <c r="L103" s="304" t="s">
        <v>25</v>
      </c>
      <c r="M103" s="2"/>
    </row>
    <row r="104" spans="1:13" ht="12.75" thickBot="1" x14ac:dyDescent="0.25">
      <c r="D104" s="163" t="s">
        <v>25</v>
      </c>
    </row>
    <row r="105" spans="1:13" x14ac:dyDescent="0.2">
      <c r="A105" s="178"/>
      <c r="B105" s="178"/>
      <c r="C105" s="207"/>
      <c r="D105" s="339" t="s">
        <v>68</v>
      </c>
      <c r="E105" s="207"/>
      <c r="F105" s="207" t="s">
        <v>25</v>
      </c>
      <c r="G105" s="207"/>
      <c r="H105" s="206" t="s">
        <v>25</v>
      </c>
      <c r="I105" s="188"/>
      <c r="J105" s="207"/>
      <c r="K105" s="207"/>
      <c r="L105" s="305" t="s">
        <v>25</v>
      </c>
      <c r="M105" s="2"/>
    </row>
    <row r="106" spans="1:13" x14ac:dyDescent="0.2">
      <c r="A106" s="150"/>
      <c r="B106" s="150"/>
      <c r="C106" s="86"/>
      <c r="D106" s="340" t="s">
        <v>69</v>
      </c>
      <c r="E106" s="86"/>
      <c r="F106" s="279" t="s">
        <v>25</v>
      </c>
      <c r="G106" s="86"/>
      <c r="H106" s="204" t="s">
        <v>25</v>
      </c>
      <c r="I106" s="204"/>
      <c r="J106" s="177"/>
      <c r="K106" s="177"/>
      <c r="L106" s="304" t="s">
        <v>25</v>
      </c>
      <c r="M106" s="2"/>
    </row>
    <row r="107" spans="1:13" ht="24" x14ac:dyDescent="0.2">
      <c r="A107" s="9" t="s">
        <v>1089</v>
      </c>
      <c r="B107" s="9" t="s">
        <v>1080</v>
      </c>
      <c r="C107" s="273" t="s">
        <v>1077</v>
      </c>
      <c r="D107" s="98" t="s">
        <v>1077</v>
      </c>
      <c r="E107" s="9">
        <v>1</v>
      </c>
      <c r="F107" s="280">
        <v>100</v>
      </c>
      <c r="G107" s="138" t="s">
        <v>19</v>
      </c>
      <c r="H107" s="139" t="s">
        <v>20</v>
      </c>
      <c r="I107" s="259" t="s">
        <v>71</v>
      </c>
      <c r="J107" s="100" t="s">
        <v>42</v>
      </c>
      <c r="K107" s="225" t="s">
        <v>756</v>
      </c>
      <c r="L107" s="79">
        <v>10</v>
      </c>
      <c r="M107" s="2"/>
    </row>
    <row r="108" spans="1:13" x14ac:dyDescent="0.2">
      <c r="A108" s="9" t="s">
        <v>1090</v>
      </c>
      <c r="B108" s="9" t="s">
        <v>1081</v>
      </c>
      <c r="C108" s="273"/>
      <c r="D108" s="98" t="s">
        <v>1077</v>
      </c>
      <c r="E108" s="9">
        <v>1</v>
      </c>
      <c r="F108" s="280">
        <v>10000</v>
      </c>
      <c r="G108" s="138"/>
      <c r="H108" s="98" t="s">
        <v>900</v>
      </c>
      <c r="I108" s="98" t="s">
        <v>1077</v>
      </c>
      <c r="J108" s="100" t="s">
        <v>42</v>
      </c>
      <c r="K108" s="225" t="s">
        <v>756</v>
      </c>
      <c r="L108" s="79">
        <v>15</v>
      </c>
    </row>
    <row r="109" spans="1:13" x14ac:dyDescent="0.2">
      <c r="A109" s="9" t="s">
        <v>1091</v>
      </c>
      <c r="B109" s="9" t="s">
        <v>1082</v>
      </c>
      <c r="C109" s="109"/>
      <c r="D109" s="98" t="s">
        <v>1077</v>
      </c>
      <c r="E109" s="9">
        <v>1</v>
      </c>
      <c r="F109" s="280">
        <v>500</v>
      </c>
      <c r="G109" s="138"/>
      <c r="H109" s="139" t="s">
        <v>70</v>
      </c>
      <c r="I109" s="98" t="s">
        <v>1077</v>
      </c>
      <c r="J109" s="100" t="s">
        <v>42</v>
      </c>
      <c r="K109" s="225" t="s">
        <v>756</v>
      </c>
      <c r="L109" s="79">
        <v>7</v>
      </c>
      <c r="M109" s="2"/>
    </row>
    <row r="110" spans="1:13" ht="24" x14ac:dyDescent="0.2">
      <c r="A110" s="9" t="s">
        <v>1089</v>
      </c>
      <c r="B110" s="9" t="s">
        <v>1083</v>
      </c>
      <c r="C110" s="365" t="s">
        <v>1078</v>
      </c>
      <c r="D110" s="98" t="s">
        <v>1078</v>
      </c>
      <c r="E110" s="9">
        <v>1</v>
      </c>
      <c r="F110" s="280">
        <v>100</v>
      </c>
      <c r="G110" s="138" t="s">
        <v>19</v>
      </c>
      <c r="H110" s="139" t="s">
        <v>20</v>
      </c>
      <c r="I110" s="98" t="s">
        <v>1777</v>
      </c>
      <c r="J110" s="100" t="s">
        <v>42</v>
      </c>
      <c r="K110" s="225" t="s">
        <v>756</v>
      </c>
      <c r="L110" s="79">
        <v>10</v>
      </c>
      <c r="M110" s="2"/>
    </row>
    <row r="111" spans="1:13" x14ac:dyDescent="0.2">
      <c r="A111" s="9" t="s">
        <v>1090</v>
      </c>
      <c r="B111" s="9" t="s">
        <v>1084</v>
      </c>
      <c r="C111" s="366"/>
      <c r="D111" s="98" t="s">
        <v>1078</v>
      </c>
      <c r="E111" s="9">
        <v>1</v>
      </c>
      <c r="F111" s="280">
        <v>10000</v>
      </c>
      <c r="G111" s="138"/>
      <c r="H111" s="98" t="s">
        <v>900</v>
      </c>
      <c r="I111" s="98" t="s">
        <v>1078</v>
      </c>
      <c r="J111" s="100" t="s">
        <v>42</v>
      </c>
      <c r="K111" s="225" t="s">
        <v>756</v>
      </c>
      <c r="L111" s="79">
        <v>15</v>
      </c>
    </row>
    <row r="112" spans="1:13" x14ac:dyDescent="0.2">
      <c r="A112" s="9" t="s">
        <v>1091</v>
      </c>
      <c r="B112" s="9" t="s">
        <v>1085</v>
      </c>
      <c r="C112" s="367"/>
      <c r="D112" s="98" t="s">
        <v>1078</v>
      </c>
      <c r="E112" s="9">
        <v>1</v>
      </c>
      <c r="F112" s="280">
        <v>1000</v>
      </c>
      <c r="G112" s="138"/>
      <c r="H112" s="139" t="s">
        <v>70</v>
      </c>
      <c r="I112" s="98" t="s">
        <v>1078</v>
      </c>
      <c r="J112" s="100" t="s">
        <v>42</v>
      </c>
      <c r="K112" s="225" t="s">
        <v>756</v>
      </c>
      <c r="L112" s="79">
        <v>7</v>
      </c>
      <c r="M112" s="2"/>
    </row>
    <row r="113" spans="1:13" x14ac:dyDescent="0.2">
      <c r="A113" s="9" t="s">
        <v>1092</v>
      </c>
      <c r="B113" s="98" t="s">
        <v>1086</v>
      </c>
      <c r="C113" s="368" t="s">
        <v>1079</v>
      </c>
      <c r="D113" s="335" t="s">
        <v>1077</v>
      </c>
      <c r="E113" s="9">
        <v>1</v>
      </c>
      <c r="F113" s="333">
        <v>50</v>
      </c>
      <c r="G113" s="334" t="s">
        <v>19</v>
      </c>
      <c r="H113" s="335" t="s">
        <v>1088</v>
      </c>
      <c r="I113" s="335" t="s">
        <v>1079</v>
      </c>
      <c r="J113" s="313" t="s">
        <v>42</v>
      </c>
      <c r="K113" s="358" t="s">
        <v>756</v>
      </c>
      <c r="L113" s="359">
        <v>15</v>
      </c>
      <c r="M113" s="2"/>
    </row>
    <row r="114" spans="1:13" x14ac:dyDescent="0.2">
      <c r="A114" s="9" t="s">
        <v>1092</v>
      </c>
      <c r="B114" s="98" t="s">
        <v>1087</v>
      </c>
      <c r="C114" s="368"/>
      <c r="D114" s="335" t="s">
        <v>1079</v>
      </c>
      <c r="E114" s="9">
        <v>1</v>
      </c>
      <c r="F114" s="333">
        <v>60</v>
      </c>
      <c r="G114" s="334"/>
      <c r="H114" s="335" t="s">
        <v>1088</v>
      </c>
      <c r="I114" s="335" t="s">
        <v>1079</v>
      </c>
      <c r="J114" s="313" t="s">
        <v>42</v>
      </c>
      <c r="K114" s="358" t="s">
        <v>756</v>
      </c>
      <c r="L114" s="359">
        <v>15</v>
      </c>
      <c r="M114" s="2"/>
    </row>
    <row r="115" spans="1:13" x14ac:dyDescent="0.2">
      <c r="A115" s="9" t="s">
        <v>1092</v>
      </c>
      <c r="B115" s="98" t="s">
        <v>2343</v>
      </c>
      <c r="C115" s="98" t="s">
        <v>2341</v>
      </c>
      <c r="D115" s="98" t="s">
        <v>2341</v>
      </c>
      <c r="E115" s="9">
        <v>1</v>
      </c>
      <c r="F115" s="280">
        <v>50</v>
      </c>
      <c r="G115" s="138" t="s">
        <v>19</v>
      </c>
      <c r="H115" s="98" t="s">
        <v>1088</v>
      </c>
      <c r="I115" s="98" t="s">
        <v>2341</v>
      </c>
      <c r="J115" s="100" t="s">
        <v>42</v>
      </c>
      <c r="K115" s="225" t="s">
        <v>756</v>
      </c>
      <c r="L115" s="79">
        <v>15</v>
      </c>
      <c r="M115" s="2"/>
    </row>
    <row r="116" spans="1:13" x14ac:dyDescent="0.2">
      <c r="A116" s="9" t="s">
        <v>1092</v>
      </c>
      <c r="B116" s="98" t="s">
        <v>2344</v>
      </c>
      <c r="C116" s="98" t="s">
        <v>2342</v>
      </c>
      <c r="D116" s="98" t="s">
        <v>2342</v>
      </c>
      <c r="E116" s="9">
        <v>1</v>
      </c>
      <c r="F116" s="280">
        <v>25</v>
      </c>
      <c r="G116" s="138" t="s">
        <v>19</v>
      </c>
      <c r="H116" s="98" t="s">
        <v>1088</v>
      </c>
      <c r="I116" s="98" t="s">
        <v>2342</v>
      </c>
      <c r="J116" s="100" t="s">
        <v>42</v>
      </c>
      <c r="K116" s="225" t="s">
        <v>756</v>
      </c>
      <c r="L116" s="79">
        <v>15</v>
      </c>
      <c r="M116" s="2"/>
    </row>
    <row r="117" spans="1:13" x14ac:dyDescent="0.2">
      <c r="A117" s="234"/>
      <c r="B117" s="234"/>
      <c r="C117" s="86"/>
      <c r="D117" s="340" t="s">
        <v>72</v>
      </c>
      <c r="E117" s="86"/>
      <c r="F117" s="279" t="s">
        <v>25</v>
      </c>
      <c r="G117" s="86"/>
      <c r="H117" s="204" t="s">
        <v>25</v>
      </c>
      <c r="I117" s="204"/>
      <c r="J117" s="177"/>
      <c r="K117" s="177"/>
      <c r="L117" s="304" t="s">
        <v>25</v>
      </c>
      <c r="M117" s="2"/>
    </row>
    <row r="118" spans="1:13" ht="24" x14ac:dyDescent="0.2">
      <c r="A118" s="9" t="s">
        <v>1089</v>
      </c>
      <c r="B118" s="9" t="s">
        <v>1774</v>
      </c>
      <c r="C118" s="365" t="s">
        <v>1098</v>
      </c>
      <c r="D118" s="98" t="s">
        <v>1098</v>
      </c>
      <c r="E118" s="9">
        <v>1</v>
      </c>
      <c r="F118" s="280">
        <v>10</v>
      </c>
      <c r="G118" s="138" t="s">
        <v>19</v>
      </c>
      <c r="H118" s="139" t="s">
        <v>20</v>
      </c>
      <c r="I118" s="98" t="s">
        <v>1950</v>
      </c>
      <c r="J118" s="100" t="s">
        <v>42</v>
      </c>
      <c r="K118" s="225" t="s">
        <v>756</v>
      </c>
      <c r="L118" s="79">
        <v>10</v>
      </c>
      <c r="M118" s="2"/>
    </row>
    <row r="119" spans="1:13" x14ac:dyDescent="0.2">
      <c r="A119" s="9" t="s">
        <v>1091</v>
      </c>
      <c r="B119" s="9" t="s">
        <v>1810</v>
      </c>
      <c r="C119" s="366"/>
      <c r="D119" s="98" t="s">
        <v>1098</v>
      </c>
      <c r="E119" s="9">
        <v>1</v>
      </c>
      <c r="F119" s="280">
        <v>100</v>
      </c>
      <c r="G119" s="138"/>
      <c r="H119" s="139" t="s">
        <v>70</v>
      </c>
      <c r="I119" s="98" t="s">
        <v>1951</v>
      </c>
      <c r="J119" s="100" t="s">
        <v>42</v>
      </c>
      <c r="K119" s="225" t="s">
        <v>756</v>
      </c>
      <c r="L119" s="79">
        <v>7</v>
      </c>
      <c r="M119" s="2"/>
    </row>
    <row r="120" spans="1:13" x14ac:dyDescent="0.2">
      <c r="A120" s="9" t="s">
        <v>1090</v>
      </c>
      <c r="B120" s="9" t="s">
        <v>1826</v>
      </c>
      <c r="C120" s="366"/>
      <c r="D120" s="98" t="s">
        <v>1098</v>
      </c>
      <c r="E120" s="9">
        <v>1</v>
      </c>
      <c r="F120" s="280">
        <v>2000</v>
      </c>
      <c r="G120" s="138"/>
      <c r="H120" s="98" t="s">
        <v>900</v>
      </c>
      <c r="I120" s="98" t="s">
        <v>1951</v>
      </c>
      <c r="J120" s="100" t="s">
        <v>42</v>
      </c>
      <c r="K120" s="225" t="s">
        <v>756</v>
      </c>
      <c r="L120" s="79">
        <v>15</v>
      </c>
    </row>
    <row r="121" spans="1:13" x14ac:dyDescent="0.2">
      <c r="A121" s="9" t="s">
        <v>1092</v>
      </c>
      <c r="B121" s="98" t="s">
        <v>1832</v>
      </c>
      <c r="C121" s="366"/>
      <c r="D121" s="98" t="s">
        <v>1098</v>
      </c>
      <c r="E121" s="9">
        <v>1</v>
      </c>
      <c r="F121" s="280">
        <v>400</v>
      </c>
      <c r="G121" s="138"/>
      <c r="H121" s="98" t="s">
        <v>1088</v>
      </c>
      <c r="I121" s="98" t="s">
        <v>1951</v>
      </c>
      <c r="J121" s="100" t="s">
        <v>42</v>
      </c>
      <c r="K121" s="225" t="s">
        <v>756</v>
      </c>
      <c r="L121" s="79">
        <v>15</v>
      </c>
      <c r="M121" s="2"/>
    </row>
    <row r="122" spans="1:13" x14ac:dyDescent="0.2">
      <c r="A122" s="9" t="s">
        <v>1092</v>
      </c>
      <c r="B122" s="98" t="s">
        <v>1833</v>
      </c>
      <c r="C122" s="367"/>
      <c r="D122" s="98" t="s">
        <v>1098</v>
      </c>
      <c r="E122" s="9">
        <v>1</v>
      </c>
      <c r="F122" s="280">
        <v>400</v>
      </c>
      <c r="G122" s="138"/>
      <c r="H122" s="98" t="s">
        <v>1088</v>
      </c>
      <c r="I122" s="98" t="s">
        <v>1951</v>
      </c>
      <c r="J122" s="100" t="s">
        <v>42</v>
      </c>
      <c r="K122" s="225" t="s">
        <v>756</v>
      </c>
      <c r="L122" s="79">
        <v>15</v>
      </c>
      <c r="M122" s="2"/>
    </row>
    <row r="123" spans="1:13" ht="12" customHeight="1" x14ac:dyDescent="0.2">
      <c r="A123" s="9" t="s">
        <v>1091</v>
      </c>
      <c r="B123" s="9" t="s">
        <v>1811</v>
      </c>
      <c r="C123" s="365" t="s">
        <v>1099</v>
      </c>
      <c r="D123" s="98" t="s">
        <v>1099</v>
      </c>
      <c r="E123" s="9">
        <v>1</v>
      </c>
      <c r="F123" s="280">
        <v>100</v>
      </c>
      <c r="G123" s="138" t="s">
        <v>19</v>
      </c>
      <c r="H123" s="139" t="s">
        <v>70</v>
      </c>
      <c r="I123" s="98" t="s">
        <v>1952</v>
      </c>
      <c r="J123" s="100" t="s">
        <v>42</v>
      </c>
      <c r="K123" s="225" t="s">
        <v>756</v>
      </c>
      <c r="L123" s="79">
        <v>7</v>
      </c>
      <c r="M123" s="2"/>
    </row>
    <row r="124" spans="1:13" ht="15" customHeight="1" x14ac:dyDescent="0.2">
      <c r="A124" s="9" t="s">
        <v>1090</v>
      </c>
      <c r="B124" s="9" t="s">
        <v>1827</v>
      </c>
      <c r="C124" s="366"/>
      <c r="D124" s="98" t="s">
        <v>1099</v>
      </c>
      <c r="E124" s="9">
        <v>1</v>
      </c>
      <c r="F124" s="280">
        <v>1800</v>
      </c>
      <c r="G124" s="138" t="s">
        <v>19</v>
      </c>
      <c r="H124" s="98" t="s">
        <v>900</v>
      </c>
      <c r="I124" s="98" t="s">
        <v>1952</v>
      </c>
      <c r="J124" s="100" t="s">
        <v>42</v>
      </c>
      <c r="K124" s="225" t="s">
        <v>756</v>
      </c>
      <c r="L124" s="79">
        <v>15</v>
      </c>
    </row>
    <row r="125" spans="1:13" x14ac:dyDescent="0.2">
      <c r="A125" s="9" t="s">
        <v>1090</v>
      </c>
      <c r="B125" s="9" t="s">
        <v>1828</v>
      </c>
      <c r="C125" s="366"/>
      <c r="D125" s="98" t="s">
        <v>1099</v>
      </c>
      <c r="E125" s="9">
        <v>1</v>
      </c>
      <c r="F125" s="280">
        <v>1000</v>
      </c>
      <c r="G125" s="138"/>
      <c r="H125" s="98" t="s">
        <v>900</v>
      </c>
      <c r="I125" s="98" t="s">
        <v>1952</v>
      </c>
      <c r="J125" s="100" t="s">
        <v>42</v>
      </c>
      <c r="K125" s="225" t="s">
        <v>756</v>
      </c>
      <c r="L125" s="79">
        <v>15</v>
      </c>
    </row>
    <row r="126" spans="1:13" x14ac:dyDescent="0.2">
      <c r="A126" s="9" t="s">
        <v>1090</v>
      </c>
      <c r="B126" s="9" t="s">
        <v>1829</v>
      </c>
      <c r="C126" s="367"/>
      <c r="D126" s="98" t="s">
        <v>1099</v>
      </c>
      <c r="E126" s="9">
        <v>1</v>
      </c>
      <c r="F126" s="280">
        <v>1800</v>
      </c>
      <c r="G126" s="138"/>
      <c r="H126" s="98" t="s">
        <v>900</v>
      </c>
      <c r="I126" s="98" t="s">
        <v>1952</v>
      </c>
      <c r="J126" s="100" t="s">
        <v>42</v>
      </c>
      <c r="K126" s="225" t="s">
        <v>756</v>
      </c>
      <c r="L126" s="79">
        <v>15</v>
      </c>
    </row>
    <row r="127" spans="1:13" ht="24" x14ac:dyDescent="0.2">
      <c r="A127" s="9" t="s">
        <v>1089</v>
      </c>
      <c r="B127" s="9" t="s">
        <v>1773</v>
      </c>
      <c r="C127" s="365" t="s">
        <v>1097</v>
      </c>
      <c r="D127" s="98" t="s">
        <v>1097</v>
      </c>
      <c r="E127" s="9">
        <v>1</v>
      </c>
      <c r="F127" s="280">
        <v>10</v>
      </c>
      <c r="G127" s="138" t="s">
        <v>19</v>
      </c>
      <c r="H127" s="139" t="s">
        <v>20</v>
      </c>
      <c r="I127" s="98" t="s">
        <v>1953</v>
      </c>
      <c r="J127" s="100" t="s">
        <v>42</v>
      </c>
      <c r="K127" s="225" t="s">
        <v>756</v>
      </c>
      <c r="L127" s="79">
        <v>10</v>
      </c>
      <c r="M127" s="2"/>
    </row>
    <row r="128" spans="1:13" x14ac:dyDescent="0.2">
      <c r="A128" s="9" t="s">
        <v>1090</v>
      </c>
      <c r="B128" s="9" t="s">
        <v>1825</v>
      </c>
      <c r="C128" s="367"/>
      <c r="D128" s="98" t="s">
        <v>1097</v>
      </c>
      <c r="E128" s="9">
        <v>1</v>
      </c>
      <c r="F128" s="280">
        <v>1000</v>
      </c>
      <c r="G128" s="138"/>
      <c r="H128" s="98" t="s">
        <v>900</v>
      </c>
      <c r="I128" s="98" t="s">
        <v>1954</v>
      </c>
      <c r="J128" s="100" t="s">
        <v>42</v>
      </c>
      <c r="K128" s="225" t="s">
        <v>756</v>
      </c>
      <c r="L128" s="79">
        <v>15</v>
      </c>
    </row>
    <row r="129" spans="1:13" x14ac:dyDescent="0.2">
      <c r="A129" s="150"/>
      <c r="B129" s="150"/>
      <c r="C129" s="86"/>
      <c r="D129" s="340" t="s">
        <v>73</v>
      </c>
      <c r="E129" s="86"/>
      <c r="F129" s="279" t="s">
        <v>25</v>
      </c>
      <c r="G129" s="86"/>
      <c r="H129" s="204" t="s">
        <v>25</v>
      </c>
      <c r="I129" s="204"/>
      <c r="J129" s="177"/>
      <c r="K129" s="177"/>
      <c r="L129" s="304" t="s">
        <v>25</v>
      </c>
      <c r="M129" s="2"/>
    </row>
    <row r="130" spans="1:13" ht="12" customHeight="1" x14ac:dyDescent="0.2">
      <c r="A130" s="9" t="s">
        <v>1091</v>
      </c>
      <c r="B130" s="9" t="s">
        <v>1812</v>
      </c>
      <c r="C130" s="365" t="s">
        <v>1095</v>
      </c>
      <c r="D130" s="148" t="s">
        <v>1095</v>
      </c>
      <c r="E130" s="9">
        <v>1</v>
      </c>
      <c r="F130" s="280">
        <v>100</v>
      </c>
      <c r="G130" s="138" t="s">
        <v>19</v>
      </c>
      <c r="H130" s="139" t="s">
        <v>70</v>
      </c>
      <c r="I130" s="98" t="s">
        <v>1955</v>
      </c>
      <c r="J130" s="100" t="s">
        <v>42</v>
      </c>
      <c r="K130" s="225" t="s">
        <v>756</v>
      </c>
      <c r="L130" s="79">
        <v>7</v>
      </c>
      <c r="M130" s="2"/>
    </row>
    <row r="131" spans="1:13" ht="24" x14ac:dyDescent="0.2">
      <c r="A131" s="9" t="s">
        <v>1089</v>
      </c>
      <c r="B131" s="9" t="s">
        <v>1776</v>
      </c>
      <c r="C131" s="366"/>
      <c r="D131" s="148" t="s">
        <v>1095</v>
      </c>
      <c r="E131" s="9">
        <v>1</v>
      </c>
      <c r="F131" s="280">
        <v>400</v>
      </c>
      <c r="G131" s="138" t="s">
        <v>19</v>
      </c>
      <c r="H131" s="139" t="s">
        <v>20</v>
      </c>
      <c r="I131" s="98" t="s">
        <v>1956</v>
      </c>
      <c r="J131" s="100" t="s">
        <v>42</v>
      </c>
      <c r="K131" s="225" t="s">
        <v>756</v>
      </c>
      <c r="L131" s="79">
        <v>10</v>
      </c>
      <c r="M131" s="2"/>
    </row>
    <row r="132" spans="1:13" x14ac:dyDescent="0.2">
      <c r="A132" s="9" t="s">
        <v>1092</v>
      </c>
      <c r="B132" s="98" t="s">
        <v>1834</v>
      </c>
      <c r="C132" s="366"/>
      <c r="D132" s="148" t="s">
        <v>1095</v>
      </c>
      <c r="E132" s="9">
        <v>1</v>
      </c>
      <c r="F132" s="280">
        <v>8000</v>
      </c>
      <c r="G132" s="138" t="s">
        <v>19</v>
      </c>
      <c r="H132" s="98" t="s">
        <v>1088</v>
      </c>
      <c r="I132" s="98" t="s">
        <v>1955</v>
      </c>
      <c r="J132" s="100" t="s">
        <v>42</v>
      </c>
      <c r="K132" s="225" t="s">
        <v>756</v>
      </c>
      <c r="L132" s="79">
        <v>15</v>
      </c>
      <c r="M132" s="2"/>
    </row>
    <row r="133" spans="1:13" x14ac:dyDescent="0.2">
      <c r="A133" s="9" t="s">
        <v>1090</v>
      </c>
      <c r="B133" s="9" t="s">
        <v>1820</v>
      </c>
      <c r="C133" s="366"/>
      <c r="D133" s="148" t="s">
        <v>1095</v>
      </c>
      <c r="E133" s="9">
        <v>1</v>
      </c>
      <c r="F133" s="280">
        <v>4000</v>
      </c>
      <c r="G133" s="138"/>
      <c r="H133" s="98" t="s">
        <v>900</v>
      </c>
      <c r="I133" s="98" t="s">
        <v>1955</v>
      </c>
      <c r="J133" s="100" t="s">
        <v>42</v>
      </c>
      <c r="K133" s="225" t="s">
        <v>756</v>
      </c>
      <c r="L133" s="79">
        <v>15</v>
      </c>
    </row>
    <row r="134" spans="1:13" x14ac:dyDescent="0.2">
      <c r="A134" s="9" t="s">
        <v>1092</v>
      </c>
      <c r="B134" s="98" t="s">
        <v>1835</v>
      </c>
      <c r="C134" s="366"/>
      <c r="D134" s="148" t="s">
        <v>1095</v>
      </c>
      <c r="E134" s="9">
        <v>1</v>
      </c>
      <c r="F134" s="280">
        <v>9600</v>
      </c>
      <c r="G134" s="138"/>
      <c r="H134" s="98" t="s">
        <v>1088</v>
      </c>
      <c r="I134" s="98" t="s">
        <v>1957</v>
      </c>
      <c r="J134" s="100" t="s">
        <v>42</v>
      </c>
      <c r="K134" s="225" t="s">
        <v>756</v>
      </c>
      <c r="L134" s="79">
        <v>15</v>
      </c>
      <c r="M134" s="2"/>
    </row>
    <row r="135" spans="1:13" x14ac:dyDescent="0.2">
      <c r="A135" s="9" t="s">
        <v>1090</v>
      </c>
      <c r="B135" s="9" t="s">
        <v>1821</v>
      </c>
      <c r="C135" s="366"/>
      <c r="D135" s="148" t="s">
        <v>1095</v>
      </c>
      <c r="E135" s="9">
        <v>1</v>
      </c>
      <c r="F135" s="280">
        <v>3000</v>
      </c>
      <c r="G135" s="138"/>
      <c r="H135" s="98" t="s">
        <v>900</v>
      </c>
      <c r="I135" s="98" t="s">
        <v>1957</v>
      </c>
      <c r="J135" s="100" t="s">
        <v>42</v>
      </c>
      <c r="K135" s="225" t="s">
        <v>756</v>
      </c>
      <c r="L135" s="79">
        <v>15</v>
      </c>
    </row>
    <row r="136" spans="1:13" x14ac:dyDescent="0.2">
      <c r="A136" s="9" t="s">
        <v>1090</v>
      </c>
      <c r="B136" s="9" t="s">
        <v>1822</v>
      </c>
      <c r="C136" s="367"/>
      <c r="D136" s="148" t="s">
        <v>1095</v>
      </c>
      <c r="E136" s="9">
        <v>1</v>
      </c>
      <c r="F136" s="280">
        <v>3000</v>
      </c>
      <c r="G136" s="138"/>
      <c r="H136" s="98" t="s">
        <v>900</v>
      </c>
      <c r="I136" s="98" t="s">
        <v>1958</v>
      </c>
      <c r="J136" s="100" t="s">
        <v>42</v>
      </c>
      <c r="K136" s="225" t="s">
        <v>756</v>
      </c>
      <c r="L136" s="79">
        <v>15</v>
      </c>
    </row>
    <row r="137" spans="1:13" ht="12" customHeight="1" x14ac:dyDescent="0.2">
      <c r="A137" s="9" t="s">
        <v>1091</v>
      </c>
      <c r="B137" s="9" t="s">
        <v>1813</v>
      </c>
      <c r="C137" s="365" t="s">
        <v>1096</v>
      </c>
      <c r="D137" s="148" t="s">
        <v>1096</v>
      </c>
      <c r="E137" s="9">
        <v>1</v>
      </c>
      <c r="F137" s="280">
        <v>100</v>
      </c>
      <c r="G137" s="138" t="s">
        <v>19</v>
      </c>
      <c r="H137" s="139" t="s">
        <v>70</v>
      </c>
      <c r="I137" s="98" t="s">
        <v>1959</v>
      </c>
      <c r="J137" s="100" t="s">
        <v>42</v>
      </c>
      <c r="K137" s="225" t="s">
        <v>756</v>
      </c>
      <c r="L137" s="79">
        <v>7</v>
      </c>
      <c r="M137" s="2"/>
    </row>
    <row r="138" spans="1:13" x14ac:dyDescent="0.2">
      <c r="A138" s="9" t="s">
        <v>1090</v>
      </c>
      <c r="B138" s="9" t="s">
        <v>1823</v>
      </c>
      <c r="C138" s="366"/>
      <c r="D138" s="148" t="s">
        <v>1096</v>
      </c>
      <c r="E138" s="9">
        <v>1</v>
      </c>
      <c r="F138" s="280">
        <v>1000</v>
      </c>
      <c r="G138" s="138" t="s">
        <v>19</v>
      </c>
      <c r="H138" s="98" t="s">
        <v>900</v>
      </c>
      <c r="I138" s="98" t="s">
        <v>1959</v>
      </c>
      <c r="J138" s="100" t="s">
        <v>42</v>
      </c>
      <c r="K138" s="225" t="s">
        <v>756</v>
      </c>
      <c r="L138" s="79">
        <v>15</v>
      </c>
    </row>
    <row r="139" spans="1:13" x14ac:dyDescent="0.2">
      <c r="A139" s="9" t="s">
        <v>1090</v>
      </c>
      <c r="B139" s="9" t="s">
        <v>1824</v>
      </c>
      <c r="C139" s="367"/>
      <c r="D139" s="148" t="s">
        <v>1096</v>
      </c>
      <c r="E139" s="9">
        <v>1</v>
      </c>
      <c r="F139" s="280">
        <v>1000</v>
      </c>
      <c r="G139" s="138"/>
      <c r="H139" s="98" t="s">
        <v>900</v>
      </c>
      <c r="I139" s="98" t="s">
        <v>1960</v>
      </c>
      <c r="J139" s="100" t="s">
        <v>42</v>
      </c>
      <c r="K139" s="225" t="s">
        <v>756</v>
      </c>
      <c r="L139" s="79">
        <v>15</v>
      </c>
    </row>
    <row r="140" spans="1:13" ht="24" x14ac:dyDescent="0.2">
      <c r="A140" s="9" t="s">
        <v>1089</v>
      </c>
      <c r="B140" s="9" t="s">
        <v>1775</v>
      </c>
      <c r="C140" s="365" t="s">
        <v>1093</v>
      </c>
      <c r="D140" s="148" t="s">
        <v>1093</v>
      </c>
      <c r="E140" s="9">
        <v>1</v>
      </c>
      <c r="F140" s="280">
        <v>200</v>
      </c>
      <c r="G140" s="138" t="s">
        <v>19</v>
      </c>
      <c r="H140" s="139" t="s">
        <v>20</v>
      </c>
      <c r="I140" s="98" t="s">
        <v>1961</v>
      </c>
      <c r="J140" s="100" t="s">
        <v>42</v>
      </c>
      <c r="K140" s="225" t="s">
        <v>756</v>
      </c>
      <c r="L140" s="79">
        <v>10</v>
      </c>
      <c r="M140" s="2"/>
    </row>
    <row r="141" spans="1:13" x14ac:dyDescent="0.2">
      <c r="A141" s="9" t="s">
        <v>1090</v>
      </c>
      <c r="B141" s="9" t="s">
        <v>1818</v>
      </c>
      <c r="C141" s="367"/>
      <c r="D141" s="148" t="s">
        <v>1093</v>
      </c>
      <c r="E141" s="9">
        <v>1</v>
      </c>
      <c r="F141" s="280">
        <v>1000</v>
      </c>
      <c r="G141" s="138"/>
      <c r="H141" s="98" t="s">
        <v>900</v>
      </c>
      <c r="I141" s="98" t="s">
        <v>1962</v>
      </c>
      <c r="J141" s="100" t="s">
        <v>42</v>
      </c>
      <c r="K141" s="225" t="s">
        <v>756</v>
      </c>
      <c r="L141" s="79">
        <v>15</v>
      </c>
    </row>
    <row r="142" spans="1:13" ht="24" x14ac:dyDescent="0.2">
      <c r="A142" s="9" t="s">
        <v>1090</v>
      </c>
      <c r="B142" s="9" t="s">
        <v>1819</v>
      </c>
      <c r="C142" s="9" t="s">
        <v>1094</v>
      </c>
      <c r="D142" s="148" t="s">
        <v>1094</v>
      </c>
      <c r="E142" s="9">
        <v>1</v>
      </c>
      <c r="F142" s="280">
        <v>1000</v>
      </c>
      <c r="G142" s="138"/>
      <c r="H142" s="98" t="s">
        <v>900</v>
      </c>
      <c r="I142" s="98" t="s">
        <v>1963</v>
      </c>
      <c r="J142" s="100" t="s">
        <v>42</v>
      </c>
      <c r="K142" s="225" t="s">
        <v>756</v>
      </c>
      <c r="L142" s="79">
        <v>15</v>
      </c>
    </row>
    <row r="143" spans="1:13" x14ac:dyDescent="0.2">
      <c r="A143" s="150"/>
      <c r="B143" s="150"/>
      <c r="C143" s="86"/>
      <c r="D143" s="340" t="s">
        <v>1100</v>
      </c>
      <c r="E143" s="86"/>
      <c r="F143" s="279" t="s">
        <v>25</v>
      </c>
      <c r="G143" s="86"/>
      <c r="H143" s="204" t="s">
        <v>25</v>
      </c>
      <c r="I143" s="204"/>
      <c r="J143" s="177"/>
      <c r="K143" s="177"/>
      <c r="L143" s="304" t="s">
        <v>25</v>
      </c>
      <c r="M143" s="2"/>
    </row>
    <row r="144" spans="1:13" ht="24" x14ac:dyDescent="0.2">
      <c r="A144" s="9" t="s">
        <v>1146</v>
      </c>
      <c r="B144" s="9" t="s">
        <v>1136</v>
      </c>
      <c r="C144" s="365" t="s">
        <v>1134</v>
      </c>
      <c r="D144" s="148" t="s">
        <v>1970</v>
      </c>
      <c r="E144" s="9">
        <v>1</v>
      </c>
      <c r="F144" s="280">
        <v>100</v>
      </c>
      <c r="G144" s="138" t="s">
        <v>19</v>
      </c>
      <c r="H144" s="139" t="s">
        <v>109</v>
      </c>
      <c r="I144" s="7" t="s">
        <v>1134</v>
      </c>
      <c r="J144" s="100" t="s">
        <v>42</v>
      </c>
      <c r="K144" s="225" t="s">
        <v>756</v>
      </c>
      <c r="L144" s="79">
        <v>15</v>
      </c>
      <c r="M144" s="2"/>
    </row>
    <row r="145" spans="1:13" ht="24" x14ac:dyDescent="0.2">
      <c r="A145" s="9" t="s">
        <v>1145</v>
      </c>
      <c r="B145" s="9" t="s">
        <v>1135</v>
      </c>
      <c r="C145" s="367"/>
      <c r="D145" s="148" t="s">
        <v>1971</v>
      </c>
      <c r="E145" s="9">
        <v>1</v>
      </c>
      <c r="F145" s="280">
        <v>1</v>
      </c>
      <c r="G145" s="138" t="s">
        <v>19</v>
      </c>
      <c r="H145" s="98" t="s">
        <v>41</v>
      </c>
      <c r="I145" s="7" t="s">
        <v>1678</v>
      </c>
      <c r="J145" s="100" t="s">
        <v>42</v>
      </c>
      <c r="K145" s="225" t="s">
        <v>756</v>
      </c>
      <c r="L145" s="79">
        <v>15</v>
      </c>
      <c r="M145" s="2"/>
    </row>
    <row r="146" spans="1:13" ht="24" x14ac:dyDescent="0.2">
      <c r="A146" s="9" t="s">
        <v>1145</v>
      </c>
      <c r="B146" s="9" t="s">
        <v>1111</v>
      </c>
      <c r="C146" s="365" t="s">
        <v>1103</v>
      </c>
      <c r="D146" s="148" t="s">
        <v>1103</v>
      </c>
      <c r="E146" s="9">
        <v>1</v>
      </c>
      <c r="F146" s="280">
        <v>1</v>
      </c>
      <c r="G146" s="138" t="s">
        <v>19</v>
      </c>
      <c r="H146" s="98" t="s">
        <v>41</v>
      </c>
      <c r="I146" s="7" t="s">
        <v>2332</v>
      </c>
      <c r="J146" s="100" t="s">
        <v>42</v>
      </c>
      <c r="K146" s="225" t="s">
        <v>756</v>
      </c>
      <c r="L146" s="79">
        <v>15</v>
      </c>
      <c r="M146" s="2"/>
    </row>
    <row r="147" spans="1:13" ht="24" x14ac:dyDescent="0.2">
      <c r="A147" s="9" t="s">
        <v>1146</v>
      </c>
      <c r="B147" s="9" t="s">
        <v>1112</v>
      </c>
      <c r="C147" s="367"/>
      <c r="D147" s="148" t="s">
        <v>1104</v>
      </c>
      <c r="E147" s="9">
        <v>1</v>
      </c>
      <c r="F147" s="280">
        <v>100</v>
      </c>
      <c r="G147" s="138"/>
      <c r="H147" s="139" t="s">
        <v>109</v>
      </c>
      <c r="I147" s="7" t="s">
        <v>1104</v>
      </c>
      <c r="J147" s="100" t="s">
        <v>42</v>
      </c>
      <c r="K147" s="225" t="s">
        <v>756</v>
      </c>
      <c r="L147" s="79">
        <v>15</v>
      </c>
      <c r="M147" s="2"/>
    </row>
    <row r="148" spans="1:13" ht="24" x14ac:dyDescent="0.2">
      <c r="A148" s="9" t="s">
        <v>1146</v>
      </c>
      <c r="B148" s="9" t="s">
        <v>1114</v>
      </c>
      <c r="C148" s="365" t="s">
        <v>1105</v>
      </c>
      <c r="D148" s="148" t="s">
        <v>1105</v>
      </c>
      <c r="E148" s="9">
        <v>1</v>
      </c>
      <c r="F148" s="280">
        <v>100</v>
      </c>
      <c r="G148" s="138" t="s">
        <v>19</v>
      </c>
      <c r="H148" s="139" t="s">
        <v>109</v>
      </c>
      <c r="I148" s="7" t="s">
        <v>1105</v>
      </c>
      <c r="J148" s="100" t="s">
        <v>42</v>
      </c>
      <c r="K148" s="225" t="s">
        <v>756</v>
      </c>
      <c r="L148" s="79">
        <v>15</v>
      </c>
      <c r="M148" s="2"/>
    </row>
    <row r="149" spans="1:13" ht="24" x14ac:dyDescent="0.2">
      <c r="A149" s="9" t="s">
        <v>1145</v>
      </c>
      <c r="B149" s="9" t="s">
        <v>1113</v>
      </c>
      <c r="C149" s="367"/>
      <c r="D149" s="148" t="s">
        <v>1972</v>
      </c>
      <c r="E149" s="9">
        <v>1</v>
      </c>
      <c r="F149" s="280">
        <v>1</v>
      </c>
      <c r="G149" s="138" t="s">
        <v>19</v>
      </c>
      <c r="H149" s="98" t="s">
        <v>41</v>
      </c>
      <c r="I149" s="7" t="s">
        <v>2330</v>
      </c>
      <c r="J149" s="100" t="s">
        <v>42</v>
      </c>
      <c r="K149" s="225" t="s">
        <v>756</v>
      </c>
      <c r="L149" s="79">
        <v>15</v>
      </c>
      <c r="M149" s="2"/>
    </row>
    <row r="150" spans="1:13" ht="24" x14ac:dyDescent="0.2">
      <c r="A150" s="9" t="s">
        <v>1146</v>
      </c>
      <c r="B150" s="9" t="s">
        <v>1116</v>
      </c>
      <c r="C150" s="365" t="s">
        <v>1106</v>
      </c>
      <c r="D150" s="148" t="s">
        <v>1106</v>
      </c>
      <c r="E150" s="9">
        <v>1</v>
      </c>
      <c r="F150" s="280">
        <v>100</v>
      </c>
      <c r="G150" s="138" t="s">
        <v>19</v>
      </c>
      <c r="H150" s="139" t="s">
        <v>109</v>
      </c>
      <c r="I150" s="7" t="s">
        <v>1106</v>
      </c>
      <c r="J150" s="100" t="s">
        <v>42</v>
      </c>
      <c r="K150" s="225" t="s">
        <v>756</v>
      </c>
      <c r="L150" s="79">
        <v>15</v>
      </c>
      <c r="M150" s="2"/>
    </row>
    <row r="151" spans="1:13" ht="24" x14ac:dyDescent="0.2">
      <c r="A151" s="9" t="s">
        <v>1145</v>
      </c>
      <c r="B151" s="9" t="s">
        <v>1115</v>
      </c>
      <c r="C151" s="367"/>
      <c r="D151" s="148" t="s">
        <v>1973</v>
      </c>
      <c r="E151" s="9">
        <v>1</v>
      </c>
      <c r="F151" s="280">
        <v>1</v>
      </c>
      <c r="G151" s="138" t="s">
        <v>19</v>
      </c>
      <c r="H151" s="98" t="s">
        <v>41</v>
      </c>
      <c r="I151" s="7" t="s">
        <v>2331</v>
      </c>
      <c r="J151" s="100" t="s">
        <v>42</v>
      </c>
      <c r="K151" s="225" t="s">
        <v>756</v>
      </c>
      <c r="L151" s="79">
        <v>15</v>
      </c>
      <c r="M151" s="2"/>
    </row>
    <row r="152" spans="1:13" ht="24" x14ac:dyDescent="0.2">
      <c r="A152" s="9" t="s">
        <v>1146</v>
      </c>
      <c r="B152" s="9" t="s">
        <v>1108</v>
      </c>
      <c r="C152" s="365" t="s">
        <v>1101</v>
      </c>
      <c r="D152" s="148" t="s">
        <v>1101</v>
      </c>
      <c r="E152" s="9">
        <v>1</v>
      </c>
      <c r="F152" s="280">
        <v>100</v>
      </c>
      <c r="G152" s="138" t="s">
        <v>19</v>
      </c>
      <c r="H152" s="139" t="s">
        <v>109</v>
      </c>
      <c r="I152" s="7" t="s">
        <v>1101</v>
      </c>
      <c r="J152" s="100" t="s">
        <v>42</v>
      </c>
      <c r="K152" s="225" t="s">
        <v>756</v>
      </c>
      <c r="L152" s="79">
        <v>15</v>
      </c>
      <c r="M152" s="2"/>
    </row>
    <row r="153" spans="1:13" ht="24" x14ac:dyDescent="0.2">
      <c r="A153" s="9" t="s">
        <v>1145</v>
      </c>
      <c r="B153" s="9" t="s">
        <v>1107</v>
      </c>
      <c r="C153" s="367"/>
      <c r="D153" s="148" t="s">
        <v>1974</v>
      </c>
      <c r="E153" s="9">
        <v>1</v>
      </c>
      <c r="F153" s="280">
        <v>1</v>
      </c>
      <c r="G153" s="138" t="s">
        <v>19</v>
      </c>
      <c r="H153" s="98" t="s">
        <v>41</v>
      </c>
      <c r="I153" s="7" t="s">
        <v>1679</v>
      </c>
      <c r="J153" s="100" t="s">
        <v>42</v>
      </c>
      <c r="K153" s="225" t="s">
        <v>756</v>
      </c>
      <c r="L153" s="79">
        <v>15</v>
      </c>
      <c r="M153" s="2"/>
    </row>
    <row r="154" spans="1:13" ht="24" x14ac:dyDescent="0.2">
      <c r="A154" s="9" t="s">
        <v>1146</v>
      </c>
      <c r="B154" s="9" t="s">
        <v>1110</v>
      </c>
      <c r="C154" s="365" t="s">
        <v>1102</v>
      </c>
      <c r="D154" s="148" t="s">
        <v>1102</v>
      </c>
      <c r="E154" s="9">
        <v>1</v>
      </c>
      <c r="F154" s="280">
        <v>100</v>
      </c>
      <c r="G154" s="138" t="s">
        <v>19</v>
      </c>
      <c r="H154" s="139" t="s">
        <v>109</v>
      </c>
      <c r="I154" s="7" t="s">
        <v>1102</v>
      </c>
      <c r="J154" s="100" t="s">
        <v>42</v>
      </c>
      <c r="K154" s="225" t="s">
        <v>756</v>
      </c>
      <c r="L154" s="79">
        <v>15</v>
      </c>
      <c r="M154" s="2"/>
    </row>
    <row r="155" spans="1:13" ht="24" x14ac:dyDescent="0.2">
      <c r="A155" s="9" t="s">
        <v>1145</v>
      </c>
      <c r="B155" s="9" t="s">
        <v>1109</v>
      </c>
      <c r="C155" s="367"/>
      <c r="D155" s="148" t="s">
        <v>1975</v>
      </c>
      <c r="E155" s="9">
        <v>1</v>
      </c>
      <c r="F155" s="280">
        <v>1</v>
      </c>
      <c r="G155" s="138"/>
      <c r="H155" s="98" t="s">
        <v>41</v>
      </c>
      <c r="I155" s="7" t="s">
        <v>1680</v>
      </c>
      <c r="J155" s="100" t="s">
        <v>42</v>
      </c>
      <c r="K155" s="225" t="s">
        <v>756</v>
      </c>
      <c r="L155" s="79">
        <v>15</v>
      </c>
      <c r="M155" s="2"/>
    </row>
    <row r="156" spans="1:13" x14ac:dyDescent="0.2">
      <c r="A156" s="150"/>
      <c r="B156" s="150"/>
      <c r="C156" s="86"/>
      <c r="D156" s="340" t="s">
        <v>1117</v>
      </c>
      <c r="E156" s="86"/>
      <c r="F156" s="279" t="s">
        <v>25</v>
      </c>
      <c r="G156" s="86"/>
      <c r="H156" s="204" t="s">
        <v>25</v>
      </c>
      <c r="I156" s="204"/>
      <c r="J156" s="177"/>
      <c r="K156" s="177"/>
      <c r="L156" s="304" t="s">
        <v>25</v>
      </c>
      <c r="M156" s="2"/>
    </row>
    <row r="157" spans="1:13" ht="24" x14ac:dyDescent="0.2">
      <c r="A157" s="9" t="s">
        <v>1145</v>
      </c>
      <c r="B157" s="9" t="s">
        <v>1128</v>
      </c>
      <c r="C157" s="7" t="s">
        <v>1120</v>
      </c>
      <c r="D157" s="98" t="s">
        <v>1120</v>
      </c>
      <c r="E157" s="9">
        <v>1</v>
      </c>
      <c r="F157" s="280">
        <v>100</v>
      </c>
      <c r="G157" s="138" t="s">
        <v>19</v>
      </c>
      <c r="H157" s="98" t="s">
        <v>41</v>
      </c>
      <c r="I157" s="7" t="s">
        <v>1683</v>
      </c>
      <c r="J157" s="100" t="s">
        <v>42</v>
      </c>
      <c r="K157" s="225" t="s">
        <v>756</v>
      </c>
      <c r="L157" s="79">
        <v>15</v>
      </c>
      <c r="M157" s="2"/>
    </row>
    <row r="158" spans="1:13" ht="24" x14ac:dyDescent="0.2">
      <c r="A158" s="9" t="s">
        <v>1145</v>
      </c>
      <c r="B158" s="9" t="s">
        <v>1129</v>
      </c>
      <c r="C158" s="7" t="s">
        <v>1121</v>
      </c>
      <c r="D158" s="98" t="s">
        <v>1121</v>
      </c>
      <c r="E158" s="9">
        <v>1</v>
      </c>
      <c r="F158" s="280">
        <v>100</v>
      </c>
      <c r="G158" s="138"/>
      <c r="H158" s="98" t="s">
        <v>41</v>
      </c>
      <c r="I158" s="7" t="s">
        <v>1684</v>
      </c>
      <c r="J158" s="100" t="s">
        <v>42</v>
      </c>
      <c r="K158" s="225" t="s">
        <v>756</v>
      </c>
      <c r="L158" s="79">
        <v>15</v>
      </c>
      <c r="M158" s="2"/>
    </row>
    <row r="159" spans="1:13" ht="24" customHeight="1" x14ac:dyDescent="0.2">
      <c r="A159" s="9" t="s">
        <v>1146</v>
      </c>
      <c r="B159" s="9" t="s">
        <v>1131</v>
      </c>
      <c r="C159" s="365" t="s">
        <v>1122</v>
      </c>
      <c r="D159" s="98" t="s">
        <v>1122</v>
      </c>
      <c r="E159" s="9">
        <v>1</v>
      </c>
      <c r="F159" s="280">
        <v>100</v>
      </c>
      <c r="G159" s="138" t="s">
        <v>19</v>
      </c>
      <c r="H159" s="139" t="s">
        <v>109</v>
      </c>
      <c r="I159" s="7" t="s">
        <v>1122</v>
      </c>
      <c r="J159" s="100" t="s">
        <v>42</v>
      </c>
      <c r="K159" s="225" t="s">
        <v>756</v>
      </c>
      <c r="L159" s="79">
        <v>15</v>
      </c>
      <c r="M159" s="2"/>
    </row>
    <row r="160" spans="1:13" ht="24" x14ac:dyDescent="0.2">
      <c r="A160" s="9" t="s">
        <v>1145</v>
      </c>
      <c r="B160" s="9" t="s">
        <v>1130</v>
      </c>
      <c r="C160" s="367"/>
      <c r="D160" s="98" t="s">
        <v>1976</v>
      </c>
      <c r="E160" s="9">
        <v>1</v>
      </c>
      <c r="F160" s="280">
        <v>100</v>
      </c>
      <c r="G160" s="138" t="s">
        <v>19</v>
      </c>
      <c r="H160" s="98" t="s">
        <v>41</v>
      </c>
      <c r="I160" s="7" t="s">
        <v>1685</v>
      </c>
      <c r="J160" s="100" t="s">
        <v>42</v>
      </c>
      <c r="K160" s="225" t="s">
        <v>756</v>
      </c>
      <c r="L160" s="79">
        <v>15</v>
      </c>
      <c r="M160" s="2"/>
    </row>
    <row r="161" spans="1:13" ht="24" customHeight="1" x14ac:dyDescent="0.2">
      <c r="A161" s="9" t="s">
        <v>1146</v>
      </c>
      <c r="B161" s="9" t="s">
        <v>1133</v>
      </c>
      <c r="C161" s="365" t="s">
        <v>1123</v>
      </c>
      <c r="D161" s="98" t="s">
        <v>1123</v>
      </c>
      <c r="E161" s="9">
        <v>1</v>
      </c>
      <c r="F161" s="280">
        <v>100</v>
      </c>
      <c r="G161" s="138" t="s">
        <v>19</v>
      </c>
      <c r="H161" s="139" t="s">
        <v>109</v>
      </c>
      <c r="I161" s="7" t="s">
        <v>1123</v>
      </c>
      <c r="J161" s="100" t="s">
        <v>42</v>
      </c>
      <c r="K161" s="225" t="s">
        <v>756</v>
      </c>
      <c r="L161" s="79">
        <v>15</v>
      </c>
      <c r="M161" s="2"/>
    </row>
    <row r="162" spans="1:13" ht="24" x14ac:dyDescent="0.2">
      <c r="A162" s="9" t="s">
        <v>1145</v>
      </c>
      <c r="B162" s="9" t="s">
        <v>1132</v>
      </c>
      <c r="C162" s="367"/>
      <c r="D162" s="98" t="s">
        <v>1977</v>
      </c>
      <c r="E162" s="9">
        <v>1</v>
      </c>
      <c r="F162" s="280">
        <v>100</v>
      </c>
      <c r="G162" s="138" t="s">
        <v>19</v>
      </c>
      <c r="H162" s="98" t="s">
        <v>41</v>
      </c>
      <c r="I162" s="7" t="s">
        <v>1686</v>
      </c>
      <c r="J162" s="100" t="s">
        <v>42</v>
      </c>
      <c r="K162" s="225" t="s">
        <v>756</v>
      </c>
      <c r="L162" s="79">
        <v>15</v>
      </c>
      <c r="M162" s="2"/>
    </row>
    <row r="163" spans="1:13" ht="24" customHeight="1" x14ac:dyDescent="0.2">
      <c r="A163" s="9" t="s">
        <v>1146</v>
      </c>
      <c r="B163" s="9" t="s">
        <v>1125</v>
      </c>
      <c r="C163" s="365" t="s">
        <v>1118</v>
      </c>
      <c r="D163" s="98" t="s">
        <v>1118</v>
      </c>
      <c r="E163" s="9">
        <v>1</v>
      </c>
      <c r="F163" s="280">
        <v>100</v>
      </c>
      <c r="G163" s="138" t="s">
        <v>19</v>
      </c>
      <c r="H163" s="139" t="s">
        <v>109</v>
      </c>
      <c r="I163" s="7" t="s">
        <v>1118</v>
      </c>
      <c r="J163" s="100" t="s">
        <v>42</v>
      </c>
      <c r="K163" s="225" t="s">
        <v>756</v>
      </c>
      <c r="L163" s="79">
        <v>15</v>
      </c>
      <c r="M163" s="2"/>
    </row>
    <row r="164" spans="1:13" ht="24" x14ac:dyDescent="0.2">
      <c r="A164" s="9" t="s">
        <v>1145</v>
      </c>
      <c r="B164" s="9" t="s">
        <v>1124</v>
      </c>
      <c r="C164" s="367"/>
      <c r="D164" s="98" t="s">
        <v>1978</v>
      </c>
      <c r="E164" s="9">
        <v>1</v>
      </c>
      <c r="F164" s="280">
        <v>100</v>
      </c>
      <c r="G164" s="138" t="s">
        <v>19</v>
      </c>
      <c r="H164" s="98" t="s">
        <v>41</v>
      </c>
      <c r="I164" s="7" t="s">
        <v>1681</v>
      </c>
      <c r="J164" s="100" t="s">
        <v>42</v>
      </c>
      <c r="K164" s="225" t="s">
        <v>756</v>
      </c>
      <c r="L164" s="79">
        <v>15</v>
      </c>
      <c r="M164" s="2"/>
    </row>
    <row r="165" spans="1:13" ht="24" customHeight="1" x14ac:dyDescent="0.2">
      <c r="A165" s="9" t="s">
        <v>1146</v>
      </c>
      <c r="B165" s="9" t="s">
        <v>1127</v>
      </c>
      <c r="C165" s="365" t="s">
        <v>1119</v>
      </c>
      <c r="D165" s="98" t="s">
        <v>1119</v>
      </c>
      <c r="E165" s="9">
        <v>1</v>
      </c>
      <c r="F165" s="280">
        <v>100</v>
      </c>
      <c r="G165" s="138" t="s">
        <v>19</v>
      </c>
      <c r="H165" s="139" t="s">
        <v>109</v>
      </c>
      <c r="I165" s="7" t="s">
        <v>1119</v>
      </c>
      <c r="J165" s="100" t="s">
        <v>42</v>
      </c>
      <c r="K165" s="225" t="s">
        <v>756</v>
      </c>
      <c r="L165" s="79">
        <v>15</v>
      </c>
      <c r="M165" s="2"/>
    </row>
    <row r="166" spans="1:13" ht="24" x14ac:dyDescent="0.2">
      <c r="A166" s="9" t="s">
        <v>1145</v>
      </c>
      <c r="B166" s="9" t="s">
        <v>1126</v>
      </c>
      <c r="C166" s="367"/>
      <c r="D166" s="98" t="s">
        <v>1979</v>
      </c>
      <c r="E166" s="9">
        <v>1</v>
      </c>
      <c r="F166" s="280">
        <v>100</v>
      </c>
      <c r="G166" s="138" t="s">
        <v>19</v>
      </c>
      <c r="H166" s="98" t="s">
        <v>41</v>
      </c>
      <c r="I166" s="7" t="s">
        <v>1682</v>
      </c>
      <c r="J166" s="100" t="s">
        <v>42</v>
      </c>
      <c r="K166" s="225" t="s">
        <v>756</v>
      </c>
      <c r="L166" s="79">
        <v>15</v>
      </c>
      <c r="M166" s="2"/>
    </row>
    <row r="167" spans="1:13" x14ac:dyDescent="0.2">
      <c r="A167" s="150"/>
      <c r="B167" s="150"/>
      <c r="C167" s="86"/>
      <c r="D167" s="340" t="s">
        <v>1100</v>
      </c>
      <c r="E167" s="86"/>
      <c r="F167" s="279" t="s">
        <v>25</v>
      </c>
      <c r="G167" s="86"/>
      <c r="H167" s="204" t="s">
        <v>25</v>
      </c>
      <c r="I167" s="204"/>
      <c r="J167" s="177"/>
      <c r="K167" s="177"/>
      <c r="L167" s="304" t="s">
        <v>25</v>
      </c>
      <c r="M167" s="2"/>
    </row>
    <row r="168" spans="1:13" ht="24" x14ac:dyDescent="0.2">
      <c r="A168" s="9" t="s">
        <v>1145</v>
      </c>
      <c r="B168" s="9" t="s">
        <v>1143</v>
      </c>
      <c r="C168" s="366" t="s">
        <v>1139</v>
      </c>
      <c r="D168" s="148" t="s">
        <v>1980</v>
      </c>
      <c r="E168" s="9">
        <v>1</v>
      </c>
      <c r="F168" s="280">
        <v>100</v>
      </c>
      <c r="G168" s="138" t="s">
        <v>19</v>
      </c>
      <c r="H168" s="98" t="s">
        <v>41</v>
      </c>
      <c r="I168" s="7" t="s">
        <v>1689</v>
      </c>
      <c r="J168" s="100" t="s">
        <v>42</v>
      </c>
      <c r="K168" s="225" t="s">
        <v>756</v>
      </c>
      <c r="L168" s="79">
        <v>15</v>
      </c>
      <c r="M168" s="2"/>
    </row>
    <row r="169" spans="1:13" x14ac:dyDescent="0.2">
      <c r="A169" s="9" t="s">
        <v>1146</v>
      </c>
      <c r="B169" s="9" t="s">
        <v>1143</v>
      </c>
      <c r="C169" s="367"/>
      <c r="D169" s="148" t="s">
        <v>1980</v>
      </c>
      <c r="E169" s="9">
        <v>1</v>
      </c>
      <c r="F169" s="280">
        <v>100</v>
      </c>
      <c r="G169" s="138"/>
      <c r="H169" s="139" t="s">
        <v>109</v>
      </c>
      <c r="I169" s="98" t="s">
        <v>1139</v>
      </c>
      <c r="J169" s="100" t="s">
        <v>42</v>
      </c>
      <c r="K169" s="225" t="s">
        <v>756</v>
      </c>
      <c r="L169" s="79">
        <v>15</v>
      </c>
      <c r="M169" s="2"/>
    </row>
    <row r="170" spans="1:13" ht="24" x14ac:dyDescent="0.2">
      <c r="A170" s="9" t="s">
        <v>1145</v>
      </c>
      <c r="B170" s="9" t="s">
        <v>1144</v>
      </c>
      <c r="C170" s="365" t="s">
        <v>1140</v>
      </c>
      <c r="D170" s="148" t="s">
        <v>1981</v>
      </c>
      <c r="E170" s="9">
        <v>1</v>
      </c>
      <c r="F170" s="280">
        <v>100</v>
      </c>
      <c r="G170" s="138" t="s">
        <v>19</v>
      </c>
      <c r="H170" s="98" t="s">
        <v>41</v>
      </c>
      <c r="I170" s="7" t="s">
        <v>1690</v>
      </c>
      <c r="J170" s="100" t="s">
        <v>42</v>
      </c>
      <c r="K170" s="225" t="s">
        <v>756</v>
      </c>
      <c r="L170" s="79">
        <v>15</v>
      </c>
      <c r="M170" s="2"/>
    </row>
    <row r="171" spans="1:13" x14ac:dyDescent="0.2">
      <c r="A171" s="9" t="s">
        <v>1146</v>
      </c>
      <c r="B171" s="9" t="s">
        <v>1144</v>
      </c>
      <c r="C171" s="367"/>
      <c r="D171" s="148" t="s">
        <v>1981</v>
      </c>
      <c r="E171" s="9">
        <v>1</v>
      </c>
      <c r="F171" s="280">
        <v>100</v>
      </c>
      <c r="G171" s="138"/>
      <c r="H171" s="139" t="s">
        <v>109</v>
      </c>
      <c r="I171" s="98" t="s">
        <v>1140</v>
      </c>
      <c r="J171" s="100" t="s">
        <v>42</v>
      </c>
      <c r="K171" s="225" t="s">
        <v>756</v>
      </c>
      <c r="L171" s="79">
        <v>15</v>
      </c>
      <c r="M171" s="2"/>
    </row>
    <row r="172" spans="1:13" ht="24" x14ac:dyDescent="0.2">
      <c r="A172" s="9" t="s">
        <v>1145</v>
      </c>
      <c r="B172" s="9" t="s">
        <v>1141</v>
      </c>
      <c r="C172" s="365" t="s">
        <v>1137</v>
      </c>
      <c r="D172" s="148" t="s">
        <v>1982</v>
      </c>
      <c r="E172" s="9">
        <v>1</v>
      </c>
      <c r="F172" s="280">
        <v>100</v>
      </c>
      <c r="G172" s="138" t="s">
        <v>19</v>
      </c>
      <c r="H172" s="98" t="s">
        <v>41</v>
      </c>
      <c r="I172" s="7" t="s">
        <v>1687</v>
      </c>
      <c r="J172" s="100" t="s">
        <v>42</v>
      </c>
      <c r="K172" s="225" t="s">
        <v>756</v>
      </c>
      <c r="L172" s="79">
        <v>15</v>
      </c>
      <c r="M172" s="2"/>
    </row>
    <row r="173" spans="1:13" x14ac:dyDescent="0.2">
      <c r="A173" s="9" t="s">
        <v>1146</v>
      </c>
      <c r="B173" s="9" t="s">
        <v>1141</v>
      </c>
      <c r="C173" s="367"/>
      <c r="D173" s="148" t="s">
        <v>1982</v>
      </c>
      <c r="E173" s="9">
        <v>1</v>
      </c>
      <c r="F173" s="280">
        <v>100</v>
      </c>
      <c r="G173" s="138"/>
      <c r="H173" s="139" t="s">
        <v>109</v>
      </c>
      <c r="I173" s="98" t="s">
        <v>1137</v>
      </c>
      <c r="J173" s="100" t="s">
        <v>42</v>
      </c>
      <c r="K173" s="225" t="s">
        <v>756</v>
      </c>
      <c r="L173" s="79">
        <v>15</v>
      </c>
      <c r="M173" s="2"/>
    </row>
    <row r="174" spans="1:13" ht="24" x14ac:dyDescent="0.2">
      <c r="A174" s="9" t="s">
        <v>1145</v>
      </c>
      <c r="B174" s="9" t="s">
        <v>1142</v>
      </c>
      <c r="C174" s="365" t="s">
        <v>1138</v>
      </c>
      <c r="D174" s="148" t="s">
        <v>1983</v>
      </c>
      <c r="E174" s="9">
        <v>1</v>
      </c>
      <c r="F174" s="280">
        <v>100</v>
      </c>
      <c r="G174" s="138" t="s">
        <v>19</v>
      </c>
      <c r="H174" s="98" t="s">
        <v>41</v>
      </c>
      <c r="I174" s="7" t="s">
        <v>1688</v>
      </c>
      <c r="J174" s="100" t="s">
        <v>42</v>
      </c>
      <c r="K174" s="225" t="s">
        <v>756</v>
      </c>
      <c r="L174" s="79">
        <v>15</v>
      </c>
      <c r="M174" s="2"/>
    </row>
    <row r="175" spans="1:13" ht="15" customHeight="1" x14ac:dyDescent="0.2">
      <c r="A175" s="9" t="s">
        <v>1146</v>
      </c>
      <c r="B175" s="9" t="s">
        <v>1142</v>
      </c>
      <c r="C175" s="366"/>
      <c r="D175" s="148" t="s">
        <v>1983</v>
      </c>
      <c r="E175" s="9">
        <v>1</v>
      </c>
      <c r="F175" s="280">
        <v>100</v>
      </c>
      <c r="G175" s="138"/>
      <c r="H175" s="139" t="s">
        <v>109</v>
      </c>
      <c r="I175" s="98" t="s">
        <v>1138</v>
      </c>
      <c r="J175" s="100" t="s">
        <v>42</v>
      </c>
      <c r="K175" s="225" t="s">
        <v>756</v>
      </c>
      <c r="L175" s="79">
        <v>15</v>
      </c>
      <c r="M175" s="2"/>
    </row>
    <row r="176" spans="1:13" x14ac:dyDescent="0.2">
      <c r="A176" s="234"/>
      <c r="B176" s="234"/>
      <c r="C176" s="86"/>
      <c r="D176" s="340" t="s">
        <v>79</v>
      </c>
      <c r="E176" s="86"/>
      <c r="F176" s="279" t="s">
        <v>25</v>
      </c>
      <c r="G176" s="86"/>
      <c r="H176" s="204" t="s">
        <v>25</v>
      </c>
      <c r="I176" s="204"/>
      <c r="J176" s="177"/>
      <c r="K176" s="177"/>
      <c r="L176" s="304" t="s">
        <v>25</v>
      </c>
      <c r="M176" s="2"/>
    </row>
    <row r="177" spans="1:13" ht="24" x14ac:dyDescent="0.2">
      <c r="A177" s="9" t="s">
        <v>1145</v>
      </c>
      <c r="B177" s="9" t="s">
        <v>1677</v>
      </c>
      <c r="C177" s="368" t="s">
        <v>1219</v>
      </c>
      <c r="D177" s="98" t="s">
        <v>1219</v>
      </c>
      <c r="E177" s="9">
        <v>1</v>
      </c>
      <c r="F177" s="280">
        <v>1</v>
      </c>
      <c r="G177" s="138" t="s">
        <v>19</v>
      </c>
      <c r="H177" s="98" t="s">
        <v>41</v>
      </c>
      <c r="I177" s="7" t="s">
        <v>1692</v>
      </c>
      <c r="J177" s="100" t="s">
        <v>42</v>
      </c>
      <c r="K177" s="225" t="s">
        <v>756</v>
      </c>
      <c r="L177" s="79">
        <v>15</v>
      </c>
      <c r="M177" s="2"/>
    </row>
    <row r="178" spans="1:13" x14ac:dyDescent="0.2">
      <c r="A178" s="9" t="s">
        <v>1146</v>
      </c>
      <c r="B178" s="9" t="s">
        <v>1796</v>
      </c>
      <c r="C178" s="368"/>
      <c r="D178" s="98" t="s">
        <v>1220</v>
      </c>
      <c r="E178" s="9">
        <v>1</v>
      </c>
      <c r="F178" s="280">
        <v>1</v>
      </c>
      <c r="G178" s="138"/>
      <c r="H178" s="98" t="s">
        <v>109</v>
      </c>
      <c r="I178" s="148" t="s">
        <v>1220</v>
      </c>
      <c r="J178" s="157" t="s">
        <v>42</v>
      </c>
      <c r="K178" s="315" t="s">
        <v>756</v>
      </c>
      <c r="L178" s="316">
        <v>15</v>
      </c>
      <c r="M178" s="2"/>
    </row>
    <row r="179" spans="1:13" x14ac:dyDescent="0.2">
      <c r="A179" s="9" t="s">
        <v>1146</v>
      </c>
      <c r="B179" s="9" t="s">
        <v>1794</v>
      </c>
      <c r="C179" s="365" t="s">
        <v>1217</v>
      </c>
      <c r="D179" s="98" t="s">
        <v>1217</v>
      </c>
      <c r="E179" s="9">
        <v>1</v>
      </c>
      <c r="F179" s="280">
        <v>1</v>
      </c>
      <c r="G179" s="138" t="s">
        <v>19</v>
      </c>
      <c r="H179" s="185" t="s">
        <v>109</v>
      </c>
      <c r="I179" s="98" t="s">
        <v>1217</v>
      </c>
      <c r="J179" s="100" t="s">
        <v>42</v>
      </c>
      <c r="K179" s="225" t="s">
        <v>756</v>
      </c>
      <c r="L179" s="79">
        <v>15</v>
      </c>
      <c r="M179" s="2"/>
    </row>
    <row r="180" spans="1:13" ht="24" x14ac:dyDescent="0.2">
      <c r="A180" s="9" t="s">
        <v>1145</v>
      </c>
      <c r="B180" s="9" t="s">
        <v>1676</v>
      </c>
      <c r="C180" s="367"/>
      <c r="D180" s="98" t="s">
        <v>1984</v>
      </c>
      <c r="E180" s="9">
        <v>1</v>
      </c>
      <c r="F180" s="280">
        <v>1</v>
      </c>
      <c r="G180" s="138"/>
      <c r="H180" s="98" t="s">
        <v>41</v>
      </c>
      <c r="I180" s="272" t="s">
        <v>1691</v>
      </c>
      <c r="J180" s="157" t="s">
        <v>42</v>
      </c>
      <c r="K180" s="315" t="s">
        <v>756</v>
      </c>
      <c r="L180" s="316">
        <v>15</v>
      </c>
      <c r="M180" s="2"/>
    </row>
    <row r="181" spans="1:13" x14ac:dyDescent="0.2">
      <c r="A181" s="9" t="s">
        <v>1146</v>
      </c>
      <c r="B181" s="9" t="s">
        <v>1795</v>
      </c>
      <c r="C181" s="9" t="s">
        <v>1218</v>
      </c>
      <c r="D181" s="98" t="s">
        <v>1218</v>
      </c>
      <c r="E181" s="9">
        <v>1</v>
      </c>
      <c r="F181" s="280">
        <v>1</v>
      </c>
      <c r="G181" s="138" t="s">
        <v>19</v>
      </c>
      <c r="H181" s="185" t="s">
        <v>109</v>
      </c>
      <c r="I181" s="98" t="s">
        <v>1218</v>
      </c>
      <c r="J181" s="100" t="s">
        <v>42</v>
      </c>
      <c r="K181" s="225" t="s">
        <v>756</v>
      </c>
      <c r="L181" s="79">
        <v>15</v>
      </c>
      <c r="M181" s="2"/>
    </row>
    <row r="182" spans="1:13" x14ac:dyDescent="0.2">
      <c r="A182" s="234"/>
      <c r="B182" s="234"/>
      <c r="C182" s="86"/>
      <c r="D182" s="340" t="s">
        <v>1222</v>
      </c>
      <c r="E182" s="86"/>
      <c r="F182" s="279" t="s">
        <v>25</v>
      </c>
      <c r="G182" s="86"/>
      <c r="H182" s="204" t="s">
        <v>25</v>
      </c>
      <c r="I182" s="204"/>
      <c r="J182" s="177"/>
      <c r="K182" s="177"/>
      <c r="L182" s="304" t="s">
        <v>25</v>
      </c>
      <c r="M182" s="2"/>
    </row>
    <row r="183" spans="1:13" ht="24" x14ac:dyDescent="0.2">
      <c r="A183" s="9" t="s">
        <v>1145</v>
      </c>
      <c r="B183" s="9" t="s">
        <v>1241</v>
      </c>
      <c r="C183" s="365" t="s">
        <v>1237</v>
      </c>
      <c r="D183" s="98" t="s">
        <v>1237</v>
      </c>
      <c r="E183" s="9">
        <v>1</v>
      </c>
      <c r="F183" s="280">
        <v>200</v>
      </c>
      <c r="G183" s="138" t="s">
        <v>19</v>
      </c>
      <c r="H183" s="98" t="s">
        <v>41</v>
      </c>
      <c r="I183" s="7" t="s">
        <v>1698</v>
      </c>
      <c r="J183" s="100" t="s">
        <v>42</v>
      </c>
      <c r="K183" s="225" t="s">
        <v>756</v>
      </c>
      <c r="L183" s="79">
        <v>15</v>
      </c>
      <c r="M183" s="2"/>
    </row>
    <row r="184" spans="1:13" ht="24" x14ac:dyDescent="0.2">
      <c r="A184" s="9" t="s">
        <v>1146</v>
      </c>
      <c r="B184" s="9" t="s">
        <v>1231</v>
      </c>
      <c r="C184" s="367"/>
      <c r="D184" s="98" t="s">
        <v>1238</v>
      </c>
      <c r="E184" s="9">
        <v>1</v>
      </c>
      <c r="F184" s="280">
        <v>200</v>
      </c>
      <c r="G184" s="138"/>
      <c r="H184" s="98" t="s">
        <v>109</v>
      </c>
      <c r="I184" s="7" t="s">
        <v>1238</v>
      </c>
      <c r="J184" s="100" t="s">
        <v>42</v>
      </c>
      <c r="K184" s="225" t="s">
        <v>756</v>
      </c>
      <c r="L184" s="79">
        <v>15</v>
      </c>
      <c r="M184" s="2"/>
    </row>
    <row r="185" spans="1:13" ht="24" x14ac:dyDescent="0.2">
      <c r="A185" s="9" t="s">
        <v>1145</v>
      </c>
      <c r="B185" s="9" t="s">
        <v>1239</v>
      </c>
      <c r="C185" s="365" t="s">
        <v>1233</v>
      </c>
      <c r="D185" s="98" t="s">
        <v>1233</v>
      </c>
      <c r="E185" s="9">
        <v>1</v>
      </c>
      <c r="F185" s="280">
        <v>200</v>
      </c>
      <c r="G185" s="138" t="s">
        <v>19</v>
      </c>
      <c r="H185" s="98" t="s">
        <v>41</v>
      </c>
      <c r="I185" s="7" t="s">
        <v>1696</v>
      </c>
      <c r="J185" s="100" t="s">
        <v>42</v>
      </c>
      <c r="K185" s="225" t="s">
        <v>756</v>
      </c>
      <c r="L185" s="79">
        <v>15</v>
      </c>
      <c r="M185" s="2"/>
    </row>
    <row r="186" spans="1:13" ht="24" x14ac:dyDescent="0.2">
      <c r="A186" s="9" t="s">
        <v>1146</v>
      </c>
      <c r="B186" s="9" t="s">
        <v>1227</v>
      </c>
      <c r="C186" s="367"/>
      <c r="D186" s="98" t="s">
        <v>1234</v>
      </c>
      <c r="E186" s="9">
        <v>1</v>
      </c>
      <c r="F186" s="280">
        <v>200</v>
      </c>
      <c r="G186" s="138"/>
      <c r="H186" s="98" t="s">
        <v>109</v>
      </c>
      <c r="I186" s="7" t="s">
        <v>1234</v>
      </c>
      <c r="J186" s="100" t="s">
        <v>42</v>
      </c>
      <c r="K186" s="225" t="s">
        <v>756</v>
      </c>
      <c r="L186" s="79">
        <v>15</v>
      </c>
      <c r="M186" s="2"/>
    </row>
    <row r="187" spans="1:13" ht="24" x14ac:dyDescent="0.2">
      <c r="A187" s="9" t="s">
        <v>1145</v>
      </c>
      <c r="B187" s="9" t="s">
        <v>1240</v>
      </c>
      <c r="C187" s="365" t="s">
        <v>1235</v>
      </c>
      <c r="D187" s="98" t="s">
        <v>1235</v>
      </c>
      <c r="E187" s="9">
        <v>1</v>
      </c>
      <c r="F187" s="280">
        <v>200</v>
      </c>
      <c r="G187" s="138" t="s">
        <v>19</v>
      </c>
      <c r="H187" s="98" t="s">
        <v>41</v>
      </c>
      <c r="I187" s="7" t="s">
        <v>1697</v>
      </c>
      <c r="J187" s="100" t="s">
        <v>42</v>
      </c>
      <c r="K187" s="225" t="s">
        <v>756</v>
      </c>
      <c r="L187" s="79">
        <v>15</v>
      </c>
      <c r="M187" s="2"/>
    </row>
    <row r="188" spans="1:13" ht="24" x14ac:dyDescent="0.2">
      <c r="A188" s="9" t="s">
        <v>1146</v>
      </c>
      <c r="B188" s="9" t="s">
        <v>1229</v>
      </c>
      <c r="C188" s="367"/>
      <c r="D188" s="98" t="s">
        <v>1236</v>
      </c>
      <c r="E188" s="9">
        <v>1</v>
      </c>
      <c r="F188" s="280">
        <v>200</v>
      </c>
      <c r="G188" s="138"/>
      <c r="H188" s="98" t="s">
        <v>109</v>
      </c>
      <c r="I188" s="7" t="s">
        <v>1236</v>
      </c>
      <c r="J188" s="100" t="s">
        <v>42</v>
      </c>
      <c r="K188" s="225" t="s">
        <v>756</v>
      </c>
      <c r="L188" s="79">
        <v>15</v>
      </c>
      <c r="M188" s="2"/>
    </row>
    <row r="189" spans="1:13" x14ac:dyDescent="0.2">
      <c r="A189" s="150"/>
      <c r="B189" s="150"/>
      <c r="C189" s="86"/>
      <c r="D189" s="340" t="s">
        <v>1221</v>
      </c>
      <c r="E189" s="86"/>
      <c r="F189" s="279" t="s">
        <v>25</v>
      </c>
      <c r="G189" s="86"/>
      <c r="H189" s="204" t="s">
        <v>25</v>
      </c>
      <c r="I189" s="204"/>
      <c r="J189" s="177"/>
      <c r="K189" s="177"/>
      <c r="L189" s="304" t="s">
        <v>25</v>
      </c>
      <c r="M189" s="2"/>
    </row>
    <row r="190" spans="1:13" ht="24" x14ac:dyDescent="0.2">
      <c r="A190" s="9" t="s">
        <v>1145</v>
      </c>
      <c r="B190" s="9" t="s">
        <v>1231</v>
      </c>
      <c r="C190" s="366" t="s">
        <v>1226</v>
      </c>
      <c r="D190" s="148" t="s">
        <v>2334</v>
      </c>
      <c r="E190" s="9">
        <v>1</v>
      </c>
      <c r="F190" s="280">
        <v>200</v>
      </c>
      <c r="G190" s="138" t="s">
        <v>19</v>
      </c>
      <c r="H190" s="98" t="s">
        <v>41</v>
      </c>
      <c r="I190" s="109" t="s">
        <v>1695</v>
      </c>
      <c r="J190" s="168" t="s">
        <v>42</v>
      </c>
      <c r="K190" s="318" t="s">
        <v>756</v>
      </c>
      <c r="L190" s="275">
        <v>15</v>
      </c>
      <c r="M190" s="2"/>
    </row>
    <row r="191" spans="1:13" ht="24" customHeight="1" x14ac:dyDescent="0.2">
      <c r="A191" s="9" t="s">
        <v>1146</v>
      </c>
      <c r="B191" s="9" t="s">
        <v>1232</v>
      </c>
      <c r="C191" s="367"/>
      <c r="D191" s="148" t="s">
        <v>1226</v>
      </c>
      <c r="E191" s="9">
        <v>1</v>
      </c>
      <c r="F191" s="280">
        <v>200</v>
      </c>
      <c r="G191" s="138"/>
      <c r="H191" s="185" t="s">
        <v>109</v>
      </c>
      <c r="I191" s="98" t="s">
        <v>1226</v>
      </c>
      <c r="J191" s="100" t="s">
        <v>42</v>
      </c>
      <c r="K191" s="225" t="s">
        <v>756</v>
      </c>
      <c r="L191" s="79">
        <v>15</v>
      </c>
      <c r="M191" s="2"/>
    </row>
    <row r="192" spans="1:13" ht="24" x14ac:dyDescent="0.2">
      <c r="A192" s="9" t="s">
        <v>1145</v>
      </c>
      <c r="B192" s="9" t="s">
        <v>1227</v>
      </c>
      <c r="C192" s="365" t="s">
        <v>1223</v>
      </c>
      <c r="D192" s="148" t="s">
        <v>1223</v>
      </c>
      <c r="E192" s="9">
        <v>1</v>
      </c>
      <c r="F192" s="280">
        <v>200</v>
      </c>
      <c r="G192" s="138" t="s">
        <v>19</v>
      </c>
      <c r="H192" s="98" t="s">
        <v>41</v>
      </c>
      <c r="I192" s="7" t="s">
        <v>1693</v>
      </c>
      <c r="J192" s="100" t="s">
        <v>42</v>
      </c>
      <c r="K192" s="225" t="s">
        <v>756</v>
      </c>
      <c r="L192" s="79">
        <v>15</v>
      </c>
      <c r="M192" s="2"/>
    </row>
    <row r="193" spans="1:13" ht="24" x14ac:dyDescent="0.2">
      <c r="A193" s="9" t="s">
        <v>1146</v>
      </c>
      <c r="B193" s="9" t="s">
        <v>1228</v>
      </c>
      <c r="C193" s="367"/>
      <c r="D193" s="148" t="s">
        <v>1224</v>
      </c>
      <c r="E193" s="9">
        <v>1</v>
      </c>
      <c r="F193" s="280">
        <v>200</v>
      </c>
      <c r="G193" s="138"/>
      <c r="H193" s="98" t="s">
        <v>109</v>
      </c>
      <c r="I193" s="148" t="s">
        <v>1224</v>
      </c>
      <c r="J193" s="157" t="s">
        <v>42</v>
      </c>
      <c r="K193" s="315" t="s">
        <v>756</v>
      </c>
      <c r="L193" s="316">
        <v>15</v>
      </c>
      <c r="M193" s="2"/>
    </row>
    <row r="194" spans="1:13" ht="24" x14ac:dyDescent="0.2">
      <c r="A194" s="9" t="s">
        <v>1146</v>
      </c>
      <c r="B194" s="9" t="s">
        <v>1230</v>
      </c>
      <c r="C194" s="365" t="s">
        <v>1225</v>
      </c>
      <c r="D194" s="148" t="s">
        <v>1225</v>
      </c>
      <c r="E194" s="9">
        <v>1</v>
      </c>
      <c r="F194" s="280">
        <v>200</v>
      </c>
      <c r="G194" s="138" t="s">
        <v>19</v>
      </c>
      <c r="H194" s="185" t="s">
        <v>109</v>
      </c>
      <c r="I194" s="98" t="s">
        <v>1225</v>
      </c>
      <c r="J194" s="100" t="s">
        <v>42</v>
      </c>
      <c r="K194" s="225" t="s">
        <v>756</v>
      </c>
      <c r="L194" s="79">
        <v>15</v>
      </c>
      <c r="M194" s="2"/>
    </row>
    <row r="195" spans="1:13" ht="24" x14ac:dyDescent="0.2">
      <c r="A195" s="9" t="s">
        <v>1145</v>
      </c>
      <c r="B195" s="9" t="s">
        <v>1229</v>
      </c>
      <c r="C195" s="367"/>
      <c r="D195" s="148" t="s">
        <v>2335</v>
      </c>
      <c r="E195" s="9">
        <v>1</v>
      </c>
      <c r="F195" s="280">
        <v>200</v>
      </c>
      <c r="G195" s="138" t="s">
        <v>19</v>
      </c>
      <c r="H195" s="98" t="s">
        <v>41</v>
      </c>
      <c r="I195" s="109" t="s">
        <v>1694</v>
      </c>
      <c r="J195" s="168" t="s">
        <v>42</v>
      </c>
      <c r="K195" s="318" t="s">
        <v>756</v>
      </c>
      <c r="L195" s="275">
        <v>15</v>
      </c>
      <c r="M195" s="2"/>
    </row>
    <row r="196" spans="1:13" x14ac:dyDescent="0.2">
      <c r="A196" s="1"/>
      <c r="B196" s="1"/>
      <c r="C196" s="86"/>
      <c r="D196" s="340" t="s">
        <v>85</v>
      </c>
      <c r="E196" s="86"/>
      <c r="F196" s="279" t="s">
        <v>25</v>
      </c>
      <c r="G196" s="86"/>
      <c r="H196" s="204" t="s">
        <v>25</v>
      </c>
      <c r="I196" s="204"/>
      <c r="J196" s="177"/>
      <c r="K196" s="177"/>
      <c r="L196" s="304" t="s">
        <v>25</v>
      </c>
      <c r="M196" s="2"/>
    </row>
    <row r="197" spans="1:13" ht="24" x14ac:dyDescent="0.2">
      <c r="A197" s="9" t="s">
        <v>1145</v>
      </c>
      <c r="B197" s="138" t="s">
        <v>755</v>
      </c>
      <c r="C197" s="365" t="s">
        <v>761</v>
      </c>
      <c r="D197" s="98" t="s">
        <v>1985</v>
      </c>
      <c r="E197" s="9">
        <v>1</v>
      </c>
      <c r="F197" s="280">
        <v>1</v>
      </c>
      <c r="G197" s="138" t="s">
        <v>19</v>
      </c>
      <c r="H197" s="98" t="s">
        <v>41</v>
      </c>
      <c r="I197" s="7" t="s">
        <v>1699</v>
      </c>
      <c r="J197" s="100" t="s">
        <v>42</v>
      </c>
      <c r="K197" s="225" t="s">
        <v>756</v>
      </c>
      <c r="L197" s="4">
        <v>15</v>
      </c>
      <c r="M197" s="2"/>
    </row>
    <row r="198" spans="1:13" x14ac:dyDescent="0.2">
      <c r="A198" s="9" t="s">
        <v>1146</v>
      </c>
      <c r="B198" s="140" t="s">
        <v>758</v>
      </c>
      <c r="C198" s="367"/>
      <c r="D198" s="98" t="s">
        <v>1986</v>
      </c>
      <c r="E198" s="9">
        <v>1</v>
      </c>
      <c r="F198" s="280">
        <v>1</v>
      </c>
      <c r="G198" s="94"/>
      <c r="H198" s="139" t="s">
        <v>109</v>
      </c>
      <c r="I198" s="259" t="s">
        <v>769</v>
      </c>
      <c r="J198" s="100" t="s">
        <v>42</v>
      </c>
      <c r="K198" s="225" t="s">
        <v>756</v>
      </c>
      <c r="L198" s="4">
        <v>15</v>
      </c>
      <c r="M198" s="2"/>
    </row>
    <row r="199" spans="1:13" ht="24" x14ac:dyDescent="0.2">
      <c r="A199" s="9" t="s">
        <v>1145</v>
      </c>
      <c r="B199" s="140" t="s">
        <v>757</v>
      </c>
      <c r="C199" s="368" t="s">
        <v>762</v>
      </c>
      <c r="D199" s="98" t="s">
        <v>1987</v>
      </c>
      <c r="E199" s="9">
        <v>1</v>
      </c>
      <c r="F199" s="280">
        <v>1</v>
      </c>
      <c r="G199" s="94" t="s">
        <v>19</v>
      </c>
      <c r="H199" s="98" t="s">
        <v>41</v>
      </c>
      <c r="I199" s="7" t="s">
        <v>1700</v>
      </c>
      <c r="J199" s="100" t="s">
        <v>42</v>
      </c>
      <c r="K199" s="225" t="s">
        <v>756</v>
      </c>
      <c r="L199" s="4">
        <v>15</v>
      </c>
      <c r="M199" s="2"/>
    </row>
    <row r="200" spans="1:13" x14ac:dyDescent="0.2">
      <c r="A200" s="9" t="s">
        <v>1146</v>
      </c>
      <c r="B200" s="140" t="s">
        <v>759</v>
      </c>
      <c r="C200" s="368"/>
      <c r="D200" s="98" t="s">
        <v>1988</v>
      </c>
      <c r="E200" s="9">
        <v>1</v>
      </c>
      <c r="F200" s="280">
        <v>1</v>
      </c>
      <c r="G200" s="94"/>
      <c r="H200" s="139" t="s">
        <v>109</v>
      </c>
      <c r="I200" s="261" t="s">
        <v>768</v>
      </c>
      <c r="J200" s="100" t="s">
        <v>42</v>
      </c>
      <c r="K200" s="225" t="s">
        <v>756</v>
      </c>
      <c r="L200" s="4">
        <v>15</v>
      </c>
      <c r="M200" s="2"/>
    </row>
    <row r="201" spans="1:13" ht="24" x14ac:dyDescent="0.2">
      <c r="A201" s="9" t="s">
        <v>1146</v>
      </c>
      <c r="B201" s="140" t="s">
        <v>760</v>
      </c>
      <c r="C201" s="9" t="s">
        <v>763</v>
      </c>
      <c r="D201" s="98" t="s">
        <v>1989</v>
      </c>
      <c r="E201" s="9">
        <v>1</v>
      </c>
      <c r="F201" s="280">
        <v>1</v>
      </c>
      <c r="G201" s="94" t="s">
        <v>19</v>
      </c>
      <c r="H201" s="319" t="s">
        <v>109</v>
      </c>
      <c r="I201" s="259" t="s">
        <v>767</v>
      </c>
      <c r="J201" s="100" t="s">
        <v>42</v>
      </c>
      <c r="K201" s="225" t="s">
        <v>756</v>
      </c>
      <c r="L201" s="4">
        <v>15</v>
      </c>
      <c r="M201" s="2"/>
    </row>
    <row r="202" spans="1:13" x14ac:dyDescent="0.2">
      <c r="A202" s="1"/>
      <c r="B202" s="1"/>
      <c r="C202" s="86"/>
      <c r="D202" s="340" t="s">
        <v>754</v>
      </c>
      <c r="E202" s="86"/>
      <c r="F202" s="279" t="s">
        <v>25</v>
      </c>
      <c r="G202" s="86"/>
      <c r="H202" s="204" t="s">
        <v>25</v>
      </c>
      <c r="I202" s="204"/>
      <c r="J202" s="177"/>
      <c r="K202" s="177"/>
      <c r="L202" s="304" t="s">
        <v>25</v>
      </c>
      <c r="M202" s="2"/>
    </row>
    <row r="203" spans="1:13" ht="24" x14ac:dyDescent="0.2">
      <c r="A203" s="9" t="s">
        <v>1145</v>
      </c>
      <c r="B203" s="140" t="s">
        <v>773</v>
      </c>
      <c r="C203" s="366" t="s">
        <v>764</v>
      </c>
      <c r="D203" s="148" t="s">
        <v>1990</v>
      </c>
      <c r="E203" s="9">
        <v>1</v>
      </c>
      <c r="F203" s="280">
        <v>1</v>
      </c>
      <c r="G203" s="94" t="s">
        <v>19</v>
      </c>
      <c r="H203" s="98" t="s">
        <v>41</v>
      </c>
      <c r="I203" s="273" t="s">
        <v>1701</v>
      </c>
      <c r="J203" s="160" t="s">
        <v>42</v>
      </c>
      <c r="K203" s="222" t="s">
        <v>756</v>
      </c>
      <c r="L203" s="50">
        <v>15</v>
      </c>
      <c r="M203" s="2"/>
    </row>
    <row r="204" spans="1:13" ht="15" customHeight="1" x14ac:dyDescent="0.2">
      <c r="A204" s="9" t="s">
        <v>1146</v>
      </c>
      <c r="B204" s="140" t="s">
        <v>773</v>
      </c>
      <c r="C204" s="367"/>
      <c r="D204" s="148" t="s">
        <v>1990</v>
      </c>
      <c r="E204" s="9">
        <v>1</v>
      </c>
      <c r="F204" s="280">
        <v>1</v>
      </c>
      <c r="G204" s="94"/>
      <c r="H204" s="319" t="s">
        <v>109</v>
      </c>
      <c r="I204" s="259" t="s">
        <v>770</v>
      </c>
      <c r="J204" s="100" t="s">
        <v>42</v>
      </c>
      <c r="K204" s="225" t="s">
        <v>756</v>
      </c>
      <c r="L204" s="4">
        <v>15</v>
      </c>
      <c r="M204" s="2"/>
    </row>
    <row r="205" spans="1:13" ht="24" x14ac:dyDescent="0.2">
      <c r="A205" s="9" t="s">
        <v>1145</v>
      </c>
      <c r="B205" s="140" t="s">
        <v>774</v>
      </c>
      <c r="C205" s="365" t="s">
        <v>765</v>
      </c>
      <c r="D205" s="148" t="s">
        <v>1991</v>
      </c>
      <c r="E205" s="9">
        <v>1</v>
      </c>
      <c r="F205" s="280">
        <v>1</v>
      </c>
      <c r="G205" s="94" t="s">
        <v>19</v>
      </c>
      <c r="H205" s="98" t="s">
        <v>41</v>
      </c>
      <c r="I205" s="109" t="s">
        <v>1702</v>
      </c>
      <c r="J205" s="160" t="s">
        <v>42</v>
      </c>
      <c r="K205" s="222" t="s">
        <v>756</v>
      </c>
      <c r="L205" s="50">
        <v>15</v>
      </c>
      <c r="M205" s="2"/>
    </row>
    <row r="206" spans="1:13" x14ac:dyDescent="0.2">
      <c r="A206" s="9" t="s">
        <v>1146</v>
      </c>
      <c r="B206" s="140" t="s">
        <v>774</v>
      </c>
      <c r="C206" s="367"/>
      <c r="D206" s="148" t="s">
        <v>2314</v>
      </c>
      <c r="E206" s="9">
        <v>1</v>
      </c>
      <c r="F206" s="280">
        <v>1</v>
      </c>
      <c r="G206" s="94"/>
      <c r="H206" s="319" t="s">
        <v>109</v>
      </c>
      <c r="I206" s="259" t="s">
        <v>772</v>
      </c>
      <c r="J206" s="100" t="s">
        <v>42</v>
      </c>
      <c r="K206" s="225" t="s">
        <v>756</v>
      </c>
      <c r="L206" s="4">
        <v>15</v>
      </c>
      <c r="M206" s="2"/>
    </row>
    <row r="207" spans="1:13" ht="24" x14ac:dyDescent="0.2">
      <c r="A207" s="9" t="s">
        <v>1145</v>
      </c>
      <c r="B207" s="140" t="s">
        <v>775</v>
      </c>
      <c r="C207" s="365" t="s">
        <v>766</v>
      </c>
      <c r="D207" s="148" t="s">
        <v>1991</v>
      </c>
      <c r="E207" s="9">
        <v>1</v>
      </c>
      <c r="F207" s="280">
        <v>1</v>
      </c>
      <c r="G207" s="94" t="s">
        <v>19</v>
      </c>
      <c r="H207" s="98" t="s">
        <v>41</v>
      </c>
      <c r="I207" s="259" t="s">
        <v>771</v>
      </c>
      <c r="J207" s="160" t="s">
        <v>42</v>
      </c>
      <c r="K207" s="222" t="s">
        <v>756</v>
      </c>
      <c r="L207" s="50">
        <v>15</v>
      </c>
      <c r="M207" s="2"/>
    </row>
    <row r="208" spans="1:13" x14ac:dyDescent="0.2">
      <c r="A208" s="9" t="s">
        <v>1146</v>
      </c>
      <c r="B208" s="140" t="s">
        <v>775</v>
      </c>
      <c r="C208" s="367"/>
      <c r="D208" s="148" t="s">
        <v>1991</v>
      </c>
      <c r="E208" s="9">
        <v>1</v>
      </c>
      <c r="F208" s="280">
        <v>1</v>
      </c>
      <c r="G208" s="94"/>
      <c r="H208" s="139" t="s">
        <v>109</v>
      </c>
      <c r="I208" s="259" t="s">
        <v>771</v>
      </c>
      <c r="J208" s="160" t="s">
        <v>42</v>
      </c>
      <c r="K208" s="222" t="s">
        <v>756</v>
      </c>
      <c r="L208" s="50">
        <v>15</v>
      </c>
      <c r="M208" s="2"/>
    </row>
    <row r="209" spans="1:13" x14ac:dyDescent="0.2">
      <c r="A209" s="1"/>
      <c r="B209" s="1"/>
      <c r="C209" s="1"/>
      <c r="D209" s="248" t="s">
        <v>86</v>
      </c>
      <c r="E209" s="1"/>
      <c r="F209" s="287" t="s">
        <v>25</v>
      </c>
      <c r="G209" s="1"/>
      <c r="H209" s="248" t="s">
        <v>25</v>
      </c>
      <c r="I209" s="248"/>
      <c r="J209" s="177"/>
      <c r="K209" s="177"/>
      <c r="L209" s="304" t="s">
        <v>25</v>
      </c>
      <c r="M209" s="2"/>
    </row>
    <row r="210" spans="1:13" ht="24" x14ac:dyDescent="0.2">
      <c r="A210" s="9" t="s">
        <v>1145</v>
      </c>
      <c r="B210" s="9" t="s">
        <v>776</v>
      </c>
      <c r="C210" s="372" t="s">
        <v>87</v>
      </c>
      <c r="D210" s="139" t="s">
        <v>1992</v>
      </c>
      <c r="E210" s="138">
        <v>1</v>
      </c>
      <c r="F210" s="288">
        <v>1</v>
      </c>
      <c r="G210" s="138" t="s">
        <v>19</v>
      </c>
      <c r="H210" s="98" t="s">
        <v>41</v>
      </c>
      <c r="I210" s="7" t="s">
        <v>1703</v>
      </c>
      <c r="J210" s="160" t="s">
        <v>42</v>
      </c>
      <c r="K210" s="222" t="s">
        <v>756</v>
      </c>
      <c r="L210" s="195">
        <v>15</v>
      </c>
      <c r="M210" s="2"/>
    </row>
    <row r="211" spans="1:13" x14ac:dyDescent="0.2">
      <c r="A211" s="9" t="s">
        <v>1146</v>
      </c>
      <c r="B211" s="9" t="s">
        <v>777</v>
      </c>
      <c r="C211" s="373"/>
      <c r="D211" s="139" t="s">
        <v>1993</v>
      </c>
      <c r="E211" s="138">
        <v>1</v>
      </c>
      <c r="F211" s="288">
        <v>1</v>
      </c>
      <c r="G211" s="138"/>
      <c r="H211" s="139" t="s">
        <v>109</v>
      </c>
      <c r="I211" s="259" t="s">
        <v>88</v>
      </c>
      <c r="J211" s="160" t="s">
        <v>42</v>
      </c>
      <c r="K211" s="222" t="s">
        <v>756</v>
      </c>
      <c r="L211" s="195">
        <v>15</v>
      </c>
      <c r="M211" s="2"/>
    </row>
    <row r="212" spans="1:13" x14ac:dyDescent="0.2">
      <c r="A212" s="1"/>
      <c r="B212" s="1"/>
      <c r="C212" s="1"/>
      <c r="D212" s="248" t="s">
        <v>90</v>
      </c>
      <c r="E212" s="1"/>
      <c r="F212" s="287" t="s">
        <v>25</v>
      </c>
      <c r="G212" s="1"/>
      <c r="H212" s="248" t="s">
        <v>25</v>
      </c>
      <c r="I212" s="248"/>
      <c r="J212" s="177"/>
      <c r="K212" s="177"/>
      <c r="L212" s="304" t="s">
        <v>25</v>
      </c>
      <c r="M212" s="2"/>
    </row>
    <row r="213" spans="1:13" ht="24" x14ac:dyDescent="0.2">
      <c r="A213" s="9" t="s">
        <v>1145</v>
      </c>
      <c r="B213" s="138" t="s">
        <v>779</v>
      </c>
      <c r="C213" s="365" t="s">
        <v>91</v>
      </c>
      <c r="D213" s="98" t="s">
        <v>1994</v>
      </c>
      <c r="E213" s="138">
        <v>1</v>
      </c>
      <c r="F213" s="288">
        <v>1</v>
      </c>
      <c r="G213" s="138" t="s">
        <v>19</v>
      </c>
      <c r="H213" s="98" t="s">
        <v>41</v>
      </c>
      <c r="I213" s="7" t="s">
        <v>1704</v>
      </c>
      <c r="J213" s="100" t="s">
        <v>42</v>
      </c>
      <c r="K213" s="222" t="s">
        <v>756</v>
      </c>
      <c r="L213" s="106">
        <v>15</v>
      </c>
      <c r="M213" s="2"/>
    </row>
    <row r="214" spans="1:13" x14ac:dyDescent="0.2">
      <c r="A214" s="9" t="s">
        <v>1146</v>
      </c>
      <c r="B214" s="9" t="s">
        <v>780</v>
      </c>
      <c r="C214" s="367"/>
      <c r="D214" s="98" t="s">
        <v>1994</v>
      </c>
      <c r="E214" s="9">
        <v>1</v>
      </c>
      <c r="F214" s="280">
        <v>1</v>
      </c>
      <c r="G214" s="138"/>
      <c r="H214" s="139" t="s">
        <v>109</v>
      </c>
      <c r="I214" s="98" t="s">
        <v>778</v>
      </c>
      <c r="J214" s="100" t="s">
        <v>42</v>
      </c>
      <c r="K214" s="222" t="s">
        <v>756</v>
      </c>
      <c r="L214" s="106">
        <v>15</v>
      </c>
      <c r="M214" s="2"/>
    </row>
    <row r="215" spans="1:13" x14ac:dyDescent="0.2">
      <c r="A215" s="150"/>
      <c r="B215" s="150"/>
      <c r="C215" s="1"/>
      <c r="D215" s="248" t="s">
        <v>1192</v>
      </c>
      <c r="E215" s="1"/>
      <c r="F215" s="287" t="s">
        <v>25</v>
      </c>
      <c r="G215" s="1"/>
      <c r="H215" s="248" t="s">
        <v>25</v>
      </c>
      <c r="I215" s="320"/>
      <c r="J215" s="177"/>
      <c r="K215" s="177"/>
      <c r="L215" s="304" t="s">
        <v>25</v>
      </c>
      <c r="M215" s="2"/>
    </row>
    <row r="216" spans="1:13" ht="24" x14ac:dyDescent="0.2">
      <c r="A216" s="9" t="s">
        <v>1215</v>
      </c>
      <c r="B216" s="140" t="s">
        <v>1204</v>
      </c>
      <c r="C216" s="365" t="s">
        <v>1194</v>
      </c>
      <c r="D216" s="98" t="s">
        <v>1995</v>
      </c>
      <c r="E216" s="9">
        <v>1</v>
      </c>
      <c r="F216" s="280">
        <v>100</v>
      </c>
      <c r="G216" s="138" t="s">
        <v>19</v>
      </c>
      <c r="H216" s="319" t="s">
        <v>109</v>
      </c>
      <c r="I216" s="98" t="s">
        <v>1194</v>
      </c>
      <c r="J216" s="100" t="s">
        <v>42</v>
      </c>
      <c r="K216" s="225" t="s">
        <v>756</v>
      </c>
      <c r="L216" s="79">
        <v>15</v>
      </c>
      <c r="M216" s="2"/>
    </row>
    <row r="217" spans="1:13" ht="24" x14ac:dyDescent="0.2">
      <c r="A217" s="9" t="s">
        <v>1214</v>
      </c>
      <c r="B217" s="140" t="s">
        <v>1204</v>
      </c>
      <c r="C217" s="367"/>
      <c r="D217" s="98" t="s">
        <v>1995</v>
      </c>
      <c r="E217" s="9">
        <v>1</v>
      </c>
      <c r="F217" s="280">
        <v>100</v>
      </c>
      <c r="G217" s="138"/>
      <c r="H217" s="98" t="s">
        <v>41</v>
      </c>
      <c r="I217" s="273" t="s">
        <v>1726</v>
      </c>
      <c r="J217" s="170" t="s">
        <v>42</v>
      </c>
      <c r="K217" s="324" t="s">
        <v>756</v>
      </c>
      <c r="L217" s="325">
        <v>15</v>
      </c>
      <c r="M217" s="2"/>
    </row>
    <row r="218" spans="1:13" ht="24" x14ac:dyDescent="0.2">
      <c r="A218" s="9" t="s">
        <v>1215</v>
      </c>
      <c r="B218" s="140" t="s">
        <v>1205</v>
      </c>
      <c r="C218" s="365" t="s">
        <v>1196</v>
      </c>
      <c r="D218" s="98" t="s">
        <v>1195</v>
      </c>
      <c r="E218" s="9">
        <v>1</v>
      </c>
      <c r="F218" s="280">
        <v>100</v>
      </c>
      <c r="G218" s="138" t="s">
        <v>19</v>
      </c>
      <c r="H218" s="319" t="s">
        <v>109</v>
      </c>
      <c r="I218" s="98" t="s">
        <v>1196</v>
      </c>
      <c r="J218" s="100" t="s">
        <v>42</v>
      </c>
      <c r="K218" s="225" t="s">
        <v>756</v>
      </c>
      <c r="L218" s="79">
        <v>15</v>
      </c>
      <c r="M218" s="2"/>
    </row>
    <row r="219" spans="1:13" ht="24" x14ac:dyDescent="0.2">
      <c r="A219" s="9" t="s">
        <v>1214</v>
      </c>
      <c r="B219" s="140" t="s">
        <v>1205</v>
      </c>
      <c r="C219" s="366"/>
      <c r="D219" s="98" t="s">
        <v>1195</v>
      </c>
      <c r="E219" s="9">
        <v>1</v>
      </c>
      <c r="F219" s="280">
        <v>100</v>
      </c>
      <c r="G219" s="138"/>
      <c r="H219" s="98" t="s">
        <v>41</v>
      </c>
      <c r="I219" s="109" t="s">
        <v>1727</v>
      </c>
      <c r="J219" s="168" t="s">
        <v>42</v>
      </c>
      <c r="K219" s="318" t="s">
        <v>756</v>
      </c>
      <c r="L219" s="275">
        <v>15</v>
      </c>
      <c r="M219" s="2"/>
    </row>
    <row r="220" spans="1:13" ht="24" x14ac:dyDescent="0.2">
      <c r="A220" s="9" t="s">
        <v>1216</v>
      </c>
      <c r="B220" s="140" t="s">
        <v>1206</v>
      </c>
      <c r="C220" s="367"/>
      <c r="D220" s="98" t="s">
        <v>1195</v>
      </c>
      <c r="E220" s="9">
        <v>1</v>
      </c>
      <c r="F220" s="280">
        <v>1500</v>
      </c>
      <c r="G220" s="138"/>
      <c r="H220" s="98" t="s">
        <v>900</v>
      </c>
      <c r="I220" s="148" t="s">
        <v>1195</v>
      </c>
      <c r="J220" s="157" t="s">
        <v>42</v>
      </c>
      <c r="K220" s="315" t="s">
        <v>756</v>
      </c>
      <c r="L220" s="316">
        <v>15</v>
      </c>
    </row>
    <row r="221" spans="1:13" ht="24" x14ac:dyDescent="0.2">
      <c r="A221" s="9" t="s">
        <v>1215</v>
      </c>
      <c r="B221" s="140" t="s">
        <v>1207</v>
      </c>
      <c r="C221" s="365" t="s">
        <v>1198</v>
      </c>
      <c r="D221" s="98" t="s">
        <v>1197</v>
      </c>
      <c r="E221" s="9">
        <v>1</v>
      </c>
      <c r="F221" s="280">
        <v>100</v>
      </c>
      <c r="G221" s="138" t="s">
        <v>19</v>
      </c>
      <c r="H221" s="319" t="s">
        <v>109</v>
      </c>
      <c r="I221" s="98" t="s">
        <v>1198</v>
      </c>
      <c r="J221" s="100" t="s">
        <v>42</v>
      </c>
      <c r="K221" s="225" t="s">
        <v>756</v>
      </c>
      <c r="L221" s="79">
        <v>15</v>
      </c>
      <c r="M221" s="2"/>
    </row>
    <row r="222" spans="1:13" ht="24" x14ac:dyDescent="0.2">
      <c r="A222" s="9" t="s">
        <v>1214</v>
      </c>
      <c r="B222" s="140" t="s">
        <v>1207</v>
      </c>
      <c r="C222" s="366"/>
      <c r="D222" s="98" t="s">
        <v>1197</v>
      </c>
      <c r="E222" s="9">
        <v>1</v>
      </c>
      <c r="F222" s="280">
        <v>100</v>
      </c>
      <c r="G222" s="138"/>
      <c r="H222" s="98" t="s">
        <v>41</v>
      </c>
      <c r="I222" s="109" t="s">
        <v>1728</v>
      </c>
      <c r="J222" s="168" t="s">
        <v>42</v>
      </c>
      <c r="K222" s="318" t="s">
        <v>756</v>
      </c>
      <c r="L222" s="275">
        <v>15</v>
      </c>
      <c r="M222" s="2"/>
    </row>
    <row r="223" spans="1:13" ht="24" x14ac:dyDescent="0.2">
      <c r="A223" s="9" t="s">
        <v>1216</v>
      </c>
      <c r="B223" s="140" t="s">
        <v>1208</v>
      </c>
      <c r="C223" s="367"/>
      <c r="D223" s="98" t="s">
        <v>1197</v>
      </c>
      <c r="E223" s="9">
        <v>1</v>
      </c>
      <c r="F223" s="280">
        <v>800</v>
      </c>
      <c r="G223" s="138"/>
      <c r="H223" s="98" t="s">
        <v>900</v>
      </c>
      <c r="I223" s="98" t="s">
        <v>1197</v>
      </c>
      <c r="J223" s="100" t="s">
        <v>42</v>
      </c>
      <c r="K223" s="225" t="s">
        <v>756</v>
      </c>
      <c r="L223" s="79">
        <v>15</v>
      </c>
    </row>
    <row r="224" spans="1:13" x14ac:dyDescent="0.2">
      <c r="A224" s="141"/>
      <c r="B224" s="140"/>
      <c r="C224" s="141"/>
      <c r="D224" s="248" t="s">
        <v>1193</v>
      </c>
      <c r="E224" s="141"/>
      <c r="F224" s="289" t="s">
        <v>25</v>
      </c>
      <c r="G224" s="1"/>
      <c r="H224" s="242" t="s">
        <v>25</v>
      </c>
      <c r="I224" s="321"/>
      <c r="J224" s="322"/>
      <c r="K224" s="322"/>
      <c r="L224" s="323" t="s">
        <v>25</v>
      </c>
      <c r="M224" s="2"/>
    </row>
    <row r="225" spans="1:13" ht="24" x14ac:dyDescent="0.2">
      <c r="A225" s="9" t="s">
        <v>1215</v>
      </c>
      <c r="B225" s="140" t="s">
        <v>1209</v>
      </c>
      <c r="C225" s="365" t="s">
        <v>1199</v>
      </c>
      <c r="D225" s="148" t="s">
        <v>1996</v>
      </c>
      <c r="E225" s="9">
        <v>1</v>
      </c>
      <c r="F225" s="280">
        <v>100</v>
      </c>
      <c r="G225" s="138" t="s">
        <v>19</v>
      </c>
      <c r="H225" s="319" t="s">
        <v>109</v>
      </c>
      <c r="I225" s="98" t="s">
        <v>1199</v>
      </c>
      <c r="J225" s="100" t="s">
        <v>42</v>
      </c>
      <c r="K225" s="225" t="s">
        <v>756</v>
      </c>
      <c r="L225" s="79">
        <v>15</v>
      </c>
      <c r="M225" s="2"/>
    </row>
    <row r="226" spans="1:13" ht="24" x14ac:dyDescent="0.2">
      <c r="A226" s="9" t="s">
        <v>1214</v>
      </c>
      <c r="B226" s="140" t="s">
        <v>1209</v>
      </c>
      <c r="C226" s="367"/>
      <c r="D226" s="148" t="s">
        <v>1996</v>
      </c>
      <c r="E226" s="9">
        <v>1</v>
      </c>
      <c r="F226" s="280">
        <v>100</v>
      </c>
      <c r="G226" s="138"/>
      <c r="H226" s="139" t="s">
        <v>41</v>
      </c>
      <c r="I226" s="109" t="s">
        <v>1729</v>
      </c>
      <c r="J226" s="168" t="s">
        <v>42</v>
      </c>
      <c r="K226" s="318" t="s">
        <v>756</v>
      </c>
      <c r="L226" s="275">
        <v>15</v>
      </c>
      <c r="M226" s="2"/>
    </row>
    <row r="227" spans="1:13" ht="24" x14ac:dyDescent="0.2">
      <c r="A227" s="9" t="s">
        <v>1216</v>
      </c>
      <c r="B227" s="140" t="s">
        <v>1210</v>
      </c>
      <c r="C227" s="9" t="s">
        <v>1200</v>
      </c>
      <c r="D227" s="98" t="s">
        <v>1200</v>
      </c>
      <c r="E227" s="9">
        <v>1</v>
      </c>
      <c r="F227" s="280">
        <v>2400</v>
      </c>
      <c r="G227" s="138" t="s">
        <v>19</v>
      </c>
      <c r="H227" s="139" t="s">
        <v>900</v>
      </c>
      <c r="I227" s="148" t="s">
        <v>1200</v>
      </c>
      <c r="J227" s="157" t="s">
        <v>42</v>
      </c>
      <c r="K227" s="315" t="s">
        <v>756</v>
      </c>
      <c r="L227" s="316">
        <v>15</v>
      </c>
    </row>
    <row r="228" spans="1:13" ht="24" x14ac:dyDescent="0.2">
      <c r="A228" s="9" t="s">
        <v>1215</v>
      </c>
      <c r="B228" s="140" t="s">
        <v>1211</v>
      </c>
      <c r="C228" s="368" t="s">
        <v>1202</v>
      </c>
      <c r="D228" s="98" t="s">
        <v>1201</v>
      </c>
      <c r="E228" s="9">
        <v>1</v>
      </c>
      <c r="F228" s="280">
        <v>100</v>
      </c>
      <c r="G228" s="138" t="s">
        <v>19</v>
      </c>
      <c r="H228" s="139" t="s">
        <v>109</v>
      </c>
      <c r="I228" s="98" t="s">
        <v>1202</v>
      </c>
      <c r="J228" s="100" t="s">
        <v>42</v>
      </c>
      <c r="K228" s="225" t="s">
        <v>756</v>
      </c>
      <c r="L228" s="79">
        <v>15</v>
      </c>
      <c r="M228" s="2"/>
    </row>
    <row r="229" spans="1:13" ht="24" x14ac:dyDescent="0.2">
      <c r="A229" s="9" t="s">
        <v>1214</v>
      </c>
      <c r="B229" s="140" t="s">
        <v>1211</v>
      </c>
      <c r="C229" s="368"/>
      <c r="D229" s="98" t="s">
        <v>1201</v>
      </c>
      <c r="E229" s="9">
        <v>1</v>
      </c>
      <c r="F229" s="280">
        <v>100</v>
      </c>
      <c r="G229" s="138" t="s">
        <v>19</v>
      </c>
      <c r="H229" s="139" t="s">
        <v>41</v>
      </c>
      <c r="I229" s="109" t="s">
        <v>1730</v>
      </c>
      <c r="J229" s="168" t="s">
        <v>42</v>
      </c>
      <c r="K229" s="318" t="s">
        <v>756</v>
      </c>
      <c r="L229" s="275">
        <v>15</v>
      </c>
      <c r="M229" s="2"/>
    </row>
    <row r="230" spans="1:13" ht="24" x14ac:dyDescent="0.2">
      <c r="A230" s="9" t="s">
        <v>1216</v>
      </c>
      <c r="B230" s="140" t="s">
        <v>1212</v>
      </c>
      <c r="C230" s="368"/>
      <c r="D230" s="98" t="s">
        <v>1201</v>
      </c>
      <c r="E230" s="9">
        <v>1</v>
      </c>
      <c r="F230" s="280">
        <v>2000</v>
      </c>
      <c r="G230" s="138"/>
      <c r="H230" s="139" t="s">
        <v>900</v>
      </c>
      <c r="I230" s="148" t="s">
        <v>1201</v>
      </c>
      <c r="J230" s="157" t="s">
        <v>42</v>
      </c>
      <c r="K230" s="315" t="s">
        <v>756</v>
      </c>
      <c r="L230" s="316">
        <v>15</v>
      </c>
    </row>
    <row r="231" spans="1:13" ht="24" x14ac:dyDescent="0.2">
      <c r="A231" s="9" t="s">
        <v>1215</v>
      </c>
      <c r="B231" s="140" t="s">
        <v>1213</v>
      </c>
      <c r="C231" s="365" t="s">
        <v>1203</v>
      </c>
      <c r="D231" s="98" t="s">
        <v>1997</v>
      </c>
      <c r="E231" s="9">
        <v>1</v>
      </c>
      <c r="F231" s="280">
        <v>100</v>
      </c>
      <c r="G231" s="138" t="s">
        <v>19</v>
      </c>
      <c r="H231" s="139" t="s">
        <v>109</v>
      </c>
      <c r="I231" s="98" t="s">
        <v>1203</v>
      </c>
      <c r="J231" s="100" t="s">
        <v>42</v>
      </c>
      <c r="K231" s="225" t="s">
        <v>756</v>
      </c>
      <c r="L231" s="79">
        <v>15</v>
      </c>
      <c r="M231" s="2"/>
    </row>
    <row r="232" spans="1:13" ht="24" x14ac:dyDescent="0.2">
      <c r="A232" s="9" t="s">
        <v>1214</v>
      </c>
      <c r="B232" s="140" t="s">
        <v>1213</v>
      </c>
      <c r="C232" s="366"/>
      <c r="D232" s="98" t="s">
        <v>1997</v>
      </c>
      <c r="E232" s="9">
        <v>1</v>
      </c>
      <c r="F232" s="280">
        <v>100</v>
      </c>
      <c r="G232" s="138"/>
      <c r="H232" s="139" t="s">
        <v>41</v>
      </c>
      <c r="I232" s="109" t="s">
        <v>1731</v>
      </c>
      <c r="J232" s="168" t="s">
        <v>42</v>
      </c>
      <c r="K232" s="318" t="s">
        <v>756</v>
      </c>
      <c r="L232" s="275">
        <v>15</v>
      </c>
      <c r="M232" s="2"/>
    </row>
    <row r="233" spans="1:13" x14ac:dyDescent="0.2">
      <c r="A233" s="175"/>
      <c r="B233" s="175"/>
      <c r="C233" s="175"/>
      <c r="D233" s="212"/>
      <c r="E233" s="175"/>
      <c r="F233" s="283" t="s">
        <v>25</v>
      </c>
      <c r="G233" s="175"/>
      <c r="H233" s="212" t="s">
        <v>25</v>
      </c>
      <c r="I233" s="212"/>
      <c r="J233" s="213"/>
      <c r="K233" s="213"/>
      <c r="L233" s="276" t="s">
        <v>25</v>
      </c>
      <c r="M233" s="2"/>
    </row>
    <row r="234" spans="1:13" ht="12.75" thickBot="1" x14ac:dyDescent="0.25">
      <c r="A234" s="155"/>
      <c r="B234" s="155"/>
      <c r="F234" s="290" t="s">
        <v>25</v>
      </c>
      <c r="G234" s="159"/>
      <c r="H234" s="158" t="s">
        <v>25</v>
      </c>
      <c r="I234" s="262"/>
      <c r="J234" s="160"/>
      <c r="K234" s="160"/>
      <c r="L234" s="50" t="s">
        <v>25</v>
      </c>
      <c r="M234" s="2"/>
    </row>
    <row r="235" spans="1:13" x14ac:dyDescent="0.2">
      <c r="A235" s="156"/>
      <c r="B235" s="156"/>
      <c r="C235" s="190"/>
      <c r="D235" s="338" t="s">
        <v>92</v>
      </c>
      <c r="E235" s="190"/>
      <c r="F235" s="207" t="s">
        <v>25</v>
      </c>
      <c r="G235" s="190"/>
      <c r="H235" s="188" t="s">
        <v>25</v>
      </c>
      <c r="I235" s="188"/>
      <c r="J235" s="190"/>
      <c r="K235" s="190"/>
      <c r="L235" s="302" t="s">
        <v>25</v>
      </c>
      <c r="M235" s="2"/>
    </row>
    <row r="236" spans="1:13" x14ac:dyDescent="0.2">
      <c r="A236" s="179"/>
      <c r="B236" s="180"/>
      <c r="C236" s="86"/>
      <c r="D236" s="340" t="s">
        <v>93</v>
      </c>
      <c r="E236" s="86"/>
      <c r="F236" s="279" t="s">
        <v>25</v>
      </c>
      <c r="G236" s="86"/>
      <c r="H236" s="204" t="s">
        <v>25</v>
      </c>
      <c r="I236" s="204"/>
      <c r="J236" s="177"/>
      <c r="K236" s="177"/>
      <c r="L236" s="304" t="s">
        <v>25</v>
      </c>
      <c r="M236" s="2"/>
    </row>
    <row r="237" spans="1:13" ht="24" x14ac:dyDescent="0.2">
      <c r="A237" s="7" t="s">
        <v>1245</v>
      </c>
      <c r="B237" s="330" t="s">
        <v>1014</v>
      </c>
      <c r="C237" s="9" t="s">
        <v>1004</v>
      </c>
      <c r="D237" s="148" t="s">
        <v>1004</v>
      </c>
      <c r="E237" s="9">
        <v>1000</v>
      </c>
      <c r="F237" s="280">
        <v>1</v>
      </c>
      <c r="G237" s="138" t="s">
        <v>19</v>
      </c>
      <c r="H237" s="98" t="s">
        <v>782</v>
      </c>
      <c r="I237" s="98" t="s">
        <v>1771</v>
      </c>
      <c r="J237" s="100" t="s">
        <v>42</v>
      </c>
      <c r="K237" s="225" t="s">
        <v>756</v>
      </c>
      <c r="L237" s="79">
        <v>15</v>
      </c>
      <c r="M237" s="2"/>
    </row>
    <row r="238" spans="1:13" ht="24" x14ac:dyDescent="0.2">
      <c r="A238" s="7" t="s">
        <v>1245</v>
      </c>
      <c r="B238" s="330" t="s">
        <v>1005</v>
      </c>
      <c r="C238" s="258" t="s">
        <v>996</v>
      </c>
      <c r="D238" s="148" t="s">
        <v>996</v>
      </c>
      <c r="E238" s="9">
        <v>1000</v>
      </c>
      <c r="F238" s="280">
        <v>1</v>
      </c>
      <c r="G238" s="138" t="s">
        <v>19</v>
      </c>
      <c r="H238" s="98" t="s">
        <v>782</v>
      </c>
      <c r="I238" s="98" t="s">
        <v>1766</v>
      </c>
      <c r="J238" s="100" t="s">
        <v>42</v>
      </c>
      <c r="K238" s="225" t="s">
        <v>756</v>
      </c>
      <c r="L238" s="79">
        <v>15</v>
      </c>
      <c r="M238" s="2"/>
    </row>
    <row r="239" spans="1:13" ht="24" x14ac:dyDescent="0.2">
      <c r="A239" s="7" t="s">
        <v>1245</v>
      </c>
      <c r="B239" s="330" t="s">
        <v>1006</v>
      </c>
      <c r="C239" s="9" t="s">
        <v>997</v>
      </c>
      <c r="D239" s="148" t="s">
        <v>997</v>
      </c>
      <c r="E239" s="9">
        <v>1000</v>
      </c>
      <c r="F239" s="280">
        <v>1</v>
      </c>
      <c r="G239" s="138" t="s">
        <v>19</v>
      </c>
      <c r="H239" s="98" t="s">
        <v>782</v>
      </c>
      <c r="I239" s="98" t="s">
        <v>1767</v>
      </c>
      <c r="J239" s="100" t="s">
        <v>42</v>
      </c>
      <c r="K239" s="225" t="s">
        <v>756</v>
      </c>
      <c r="L239" s="79">
        <v>15</v>
      </c>
      <c r="M239" s="2"/>
    </row>
    <row r="240" spans="1:13" ht="24" x14ac:dyDescent="0.2">
      <c r="A240" s="7" t="s">
        <v>1245</v>
      </c>
      <c r="B240" s="330" t="s">
        <v>1007</v>
      </c>
      <c r="C240" s="365" t="s">
        <v>998</v>
      </c>
      <c r="D240" s="148" t="s">
        <v>998</v>
      </c>
      <c r="E240" s="9">
        <v>1000</v>
      </c>
      <c r="F240" s="280">
        <v>1</v>
      </c>
      <c r="G240" s="138" t="s">
        <v>19</v>
      </c>
      <c r="H240" s="98" t="s">
        <v>782</v>
      </c>
      <c r="I240" s="98" t="s">
        <v>1768</v>
      </c>
      <c r="J240" s="100" t="s">
        <v>42</v>
      </c>
      <c r="K240" s="225" t="s">
        <v>756</v>
      </c>
      <c r="L240" s="79">
        <v>15</v>
      </c>
      <c r="M240" s="2"/>
    </row>
    <row r="241" spans="1:13" ht="24" x14ac:dyDescent="0.2">
      <c r="A241" s="238" t="s">
        <v>1244</v>
      </c>
      <c r="B241" s="239" t="s">
        <v>1008</v>
      </c>
      <c r="C241" s="367"/>
      <c r="D241" s="148" t="s">
        <v>998</v>
      </c>
      <c r="E241" s="9">
        <v>1000</v>
      </c>
      <c r="F241" s="280">
        <v>10</v>
      </c>
      <c r="G241" s="138"/>
      <c r="H241" s="139" t="s">
        <v>70</v>
      </c>
      <c r="I241" s="98" t="s">
        <v>998</v>
      </c>
      <c r="J241" s="100" t="s">
        <v>42</v>
      </c>
      <c r="K241" s="225" t="s">
        <v>756</v>
      </c>
      <c r="L241" s="79">
        <v>7</v>
      </c>
      <c r="M241" s="2"/>
    </row>
    <row r="242" spans="1:13" ht="24" x14ac:dyDescent="0.2">
      <c r="A242" s="238" t="s">
        <v>1244</v>
      </c>
      <c r="B242" s="239" t="s">
        <v>1009</v>
      </c>
      <c r="C242" s="9" t="s">
        <v>999</v>
      </c>
      <c r="D242" s="148" t="s">
        <v>999</v>
      </c>
      <c r="E242" s="9">
        <v>300</v>
      </c>
      <c r="F242" s="280">
        <v>30</v>
      </c>
      <c r="G242" s="138" t="s">
        <v>19</v>
      </c>
      <c r="H242" s="139" t="s">
        <v>70</v>
      </c>
      <c r="I242" s="98" t="s">
        <v>999</v>
      </c>
      <c r="J242" s="100" t="s">
        <v>42</v>
      </c>
      <c r="K242" s="225" t="s">
        <v>756</v>
      </c>
      <c r="L242" s="79">
        <v>7</v>
      </c>
      <c r="M242" s="2"/>
    </row>
    <row r="243" spans="1:13" ht="24" x14ac:dyDescent="0.2">
      <c r="A243" s="7" t="s">
        <v>1245</v>
      </c>
      <c r="B243" s="330" t="s">
        <v>1010</v>
      </c>
      <c r="C243" s="258" t="s">
        <v>1000</v>
      </c>
      <c r="D243" s="148" t="s">
        <v>1000</v>
      </c>
      <c r="E243" s="9">
        <v>1000</v>
      </c>
      <c r="F243" s="280">
        <v>1</v>
      </c>
      <c r="G243" s="138" t="s">
        <v>19</v>
      </c>
      <c r="H243" s="98" t="s">
        <v>782</v>
      </c>
      <c r="I243" s="98" t="s">
        <v>1765</v>
      </c>
      <c r="J243" s="100" t="s">
        <v>42</v>
      </c>
      <c r="K243" s="225" t="s">
        <v>756</v>
      </c>
      <c r="L243" s="79">
        <v>15</v>
      </c>
      <c r="M243" s="2"/>
    </row>
    <row r="244" spans="1:13" ht="24" x14ac:dyDescent="0.2">
      <c r="A244" s="7" t="s">
        <v>1245</v>
      </c>
      <c r="B244" s="330" t="s">
        <v>1011</v>
      </c>
      <c r="C244" s="365" t="s">
        <v>2194</v>
      </c>
      <c r="D244" s="148" t="s">
        <v>1001</v>
      </c>
      <c r="E244" s="9">
        <v>1000</v>
      </c>
      <c r="F244" s="280">
        <v>1</v>
      </c>
      <c r="G244" s="138" t="s">
        <v>19</v>
      </c>
      <c r="H244" s="98" t="s">
        <v>782</v>
      </c>
      <c r="I244" s="98" t="s">
        <v>1769</v>
      </c>
      <c r="J244" s="100" t="s">
        <v>42</v>
      </c>
      <c r="K244" s="225" t="s">
        <v>756</v>
      </c>
      <c r="L244" s="79">
        <v>15</v>
      </c>
      <c r="M244" s="2"/>
    </row>
    <row r="245" spans="1:13" ht="24" x14ac:dyDescent="0.2">
      <c r="A245" s="7" t="s">
        <v>1245</v>
      </c>
      <c r="B245" s="330" t="s">
        <v>1012</v>
      </c>
      <c r="C245" s="366"/>
      <c r="D245" s="148" t="s">
        <v>1002</v>
      </c>
      <c r="E245" s="9">
        <v>500</v>
      </c>
      <c r="F245" s="280">
        <v>1</v>
      </c>
      <c r="G245" s="138" t="s">
        <v>19</v>
      </c>
      <c r="H245" s="98" t="s">
        <v>782</v>
      </c>
      <c r="I245" s="98" t="s">
        <v>1770</v>
      </c>
      <c r="J245" s="100" t="s">
        <v>42</v>
      </c>
      <c r="K245" s="225" t="s">
        <v>756</v>
      </c>
      <c r="L245" s="79">
        <v>15</v>
      </c>
      <c r="M245" s="2"/>
    </row>
    <row r="246" spans="1:13" ht="24" x14ac:dyDescent="0.2">
      <c r="A246" s="238" t="s">
        <v>1244</v>
      </c>
      <c r="B246" s="239" t="s">
        <v>1013</v>
      </c>
      <c r="C246" s="367"/>
      <c r="D246" s="148" t="s">
        <v>1003</v>
      </c>
      <c r="E246" s="9">
        <v>500</v>
      </c>
      <c r="F246" s="280">
        <v>20</v>
      </c>
      <c r="G246" s="138"/>
      <c r="H246" s="139" t="s">
        <v>70</v>
      </c>
      <c r="I246" s="98" t="s">
        <v>1003</v>
      </c>
      <c r="J246" s="100" t="s">
        <v>42</v>
      </c>
      <c r="K246" s="225" t="s">
        <v>756</v>
      </c>
      <c r="L246" s="79">
        <v>7</v>
      </c>
      <c r="M246" s="2"/>
    </row>
    <row r="247" spans="1:13" x14ac:dyDescent="0.2">
      <c r="A247" s="240"/>
      <c r="B247" s="241"/>
      <c r="C247" s="86"/>
      <c r="D247" s="340" t="s">
        <v>94</v>
      </c>
      <c r="E247" s="86"/>
      <c r="F247" s="279" t="s">
        <v>25</v>
      </c>
      <c r="G247" s="86"/>
      <c r="H247" s="204" t="s">
        <v>25</v>
      </c>
      <c r="I247" s="204"/>
      <c r="J247" s="177"/>
      <c r="K247" s="177"/>
      <c r="L247" s="304" t="s">
        <v>25</v>
      </c>
      <c r="M247" s="2"/>
    </row>
    <row r="248" spans="1:13" s="235" customFormat="1" ht="24" x14ac:dyDescent="0.2">
      <c r="A248" s="7" t="s">
        <v>1244</v>
      </c>
      <c r="B248" s="7" t="s">
        <v>1243</v>
      </c>
      <c r="C248" s="365" t="s">
        <v>1242</v>
      </c>
      <c r="D248" s="98" t="s">
        <v>1242</v>
      </c>
      <c r="E248" s="9">
        <v>500</v>
      </c>
      <c r="F248" s="280">
        <v>1</v>
      </c>
      <c r="G248" s="138" t="s">
        <v>19</v>
      </c>
      <c r="H248" s="98" t="s">
        <v>70</v>
      </c>
      <c r="I248" s="98" t="s">
        <v>1242</v>
      </c>
      <c r="J248" s="100" t="s">
        <v>42</v>
      </c>
      <c r="K248" s="225" t="s">
        <v>756</v>
      </c>
      <c r="L248" s="79">
        <v>7</v>
      </c>
      <c r="M248" s="2"/>
    </row>
    <row r="249" spans="1:13" s="235" customFormat="1" ht="24" x14ac:dyDescent="0.2">
      <c r="A249" s="7" t="s">
        <v>1245</v>
      </c>
      <c r="B249" s="98" t="s">
        <v>1243</v>
      </c>
      <c r="C249" s="367"/>
      <c r="D249" s="98" t="s">
        <v>1242</v>
      </c>
      <c r="E249" s="9">
        <v>500</v>
      </c>
      <c r="F249" s="280">
        <v>1</v>
      </c>
      <c r="G249" s="138"/>
      <c r="H249" s="98" t="s">
        <v>782</v>
      </c>
      <c r="I249" s="98" t="s">
        <v>1772</v>
      </c>
      <c r="J249" s="100" t="s">
        <v>42</v>
      </c>
      <c r="K249" s="225" t="s">
        <v>756</v>
      </c>
      <c r="L249" s="79">
        <v>7</v>
      </c>
      <c r="M249" s="2"/>
    </row>
    <row r="250" spans="1:13" x14ac:dyDescent="0.2">
      <c r="A250" s="240"/>
      <c r="B250" s="241"/>
      <c r="C250" s="86"/>
      <c r="D250" s="340" t="s">
        <v>95</v>
      </c>
      <c r="E250" s="86"/>
      <c r="F250" s="279" t="s">
        <v>25</v>
      </c>
      <c r="G250" s="86"/>
      <c r="H250" s="204" t="s">
        <v>25</v>
      </c>
      <c r="I250" s="204"/>
      <c r="J250" s="177"/>
      <c r="K250" s="177"/>
      <c r="L250" s="304" t="s">
        <v>25</v>
      </c>
      <c r="M250" s="2"/>
    </row>
    <row r="251" spans="1:13" ht="24" x14ac:dyDescent="0.2">
      <c r="A251" s="7" t="s">
        <v>1245</v>
      </c>
      <c r="B251" s="98" t="s">
        <v>1016</v>
      </c>
      <c r="C251" s="365" t="s">
        <v>2196</v>
      </c>
      <c r="D251" s="99" t="s">
        <v>1015</v>
      </c>
      <c r="E251" s="9">
        <v>200</v>
      </c>
      <c r="F251" s="280">
        <v>5</v>
      </c>
      <c r="G251" s="138" t="s">
        <v>19</v>
      </c>
      <c r="H251" s="98" t="s">
        <v>782</v>
      </c>
      <c r="I251" s="98" t="s">
        <v>2195</v>
      </c>
      <c r="J251" s="100" t="s">
        <v>42</v>
      </c>
      <c r="K251" s="225" t="s">
        <v>756</v>
      </c>
      <c r="L251" s="79">
        <v>15</v>
      </c>
      <c r="M251" s="2"/>
    </row>
    <row r="252" spans="1:13" ht="24" x14ac:dyDescent="0.2">
      <c r="A252" s="7" t="s">
        <v>1244</v>
      </c>
      <c r="B252" s="7" t="s">
        <v>1017</v>
      </c>
      <c r="C252" s="366"/>
      <c r="D252" s="99" t="s">
        <v>1015</v>
      </c>
      <c r="E252" s="9">
        <v>200</v>
      </c>
      <c r="F252" s="280">
        <v>1</v>
      </c>
      <c r="G252" s="138"/>
      <c r="H252" s="139" t="s">
        <v>70</v>
      </c>
      <c r="I252" s="98" t="s">
        <v>97</v>
      </c>
      <c r="J252" s="100" t="s">
        <v>42</v>
      </c>
      <c r="K252" s="225" t="s">
        <v>756</v>
      </c>
      <c r="L252" s="79">
        <v>7</v>
      </c>
      <c r="M252" s="2"/>
    </row>
    <row r="253" spans="1:13" x14ac:dyDescent="0.2">
      <c r="A253" s="179"/>
      <c r="B253" s="180"/>
      <c r="C253" s="86"/>
      <c r="D253" s="340" t="s">
        <v>100</v>
      </c>
      <c r="E253" s="86"/>
      <c r="F253" s="279" t="s">
        <v>25</v>
      </c>
      <c r="G253" s="86"/>
      <c r="H253" s="204" t="s">
        <v>25</v>
      </c>
      <c r="I253" s="204"/>
      <c r="J253" s="177"/>
      <c r="K253" s="177"/>
      <c r="L253" s="304" t="s">
        <v>25</v>
      </c>
      <c r="M253" s="2"/>
    </row>
    <row r="254" spans="1:13" x14ac:dyDescent="0.2">
      <c r="D254" s="163" t="s">
        <v>25</v>
      </c>
    </row>
    <row r="255" spans="1:13" x14ac:dyDescent="0.2">
      <c r="A255" s="240"/>
      <c r="B255" s="241"/>
      <c r="C255" s="86"/>
      <c r="D255" s="340" t="s">
        <v>101</v>
      </c>
      <c r="E255" s="86"/>
      <c r="F255" s="279" t="s">
        <v>25</v>
      </c>
      <c r="G255" s="86"/>
      <c r="H255" s="204" t="s">
        <v>25</v>
      </c>
      <c r="I255" s="204"/>
      <c r="J255" s="177"/>
      <c r="K255" s="177"/>
      <c r="L255" s="304" t="s">
        <v>25</v>
      </c>
      <c r="M255" s="2"/>
    </row>
    <row r="256" spans="1:13" ht="24" x14ac:dyDescent="0.2">
      <c r="A256" s="7" t="s">
        <v>1245</v>
      </c>
      <c r="B256" s="98" t="s">
        <v>1022</v>
      </c>
      <c r="C256" s="368" t="s">
        <v>2197</v>
      </c>
      <c r="D256" s="98" t="s">
        <v>1019</v>
      </c>
      <c r="E256" s="9">
        <v>100</v>
      </c>
      <c r="F256" s="280">
        <v>50</v>
      </c>
      <c r="G256" s="138" t="s">
        <v>19</v>
      </c>
      <c r="H256" s="98" t="s">
        <v>782</v>
      </c>
      <c r="I256" s="98" t="s">
        <v>2198</v>
      </c>
      <c r="J256" s="100" t="s">
        <v>42</v>
      </c>
      <c r="K256" s="225" t="s">
        <v>756</v>
      </c>
      <c r="L256" s="79">
        <v>15</v>
      </c>
      <c r="M256" s="2"/>
    </row>
    <row r="257" spans="1:13" ht="24" x14ac:dyDescent="0.2">
      <c r="A257" s="7" t="s">
        <v>1245</v>
      </c>
      <c r="B257" s="98" t="s">
        <v>1023</v>
      </c>
      <c r="C257" s="368"/>
      <c r="D257" s="98" t="s">
        <v>1020</v>
      </c>
      <c r="E257" s="9">
        <v>500</v>
      </c>
      <c r="F257" s="280">
        <v>1</v>
      </c>
      <c r="G257" s="138"/>
      <c r="H257" s="98" t="s">
        <v>782</v>
      </c>
      <c r="I257" s="98" t="s">
        <v>2199</v>
      </c>
      <c r="J257" s="100" t="s">
        <v>42</v>
      </c>
      <c r="K257" s="225" t="s">
        <v>756</v>
      </c>
      <c r="L257" s="79">
        <v>15</v>
      </c>
      <c r="M257" s="2"/>
    </row>
    <row r="258" spans="1:13" ht="24" x14ac:dyDescent="0.2">
      <c r="A258" s="7" t="s">
        <v>1244</v>
      </c>
      <c r="B258" s="7" t="s">
        <v>1024</v>
      </c>
      <c r="C258" s="384"/>
      <c r="D258" s="98" t="s">
        <v>1020</v>
      </c>
      <c r="E258" s="9">
        <v>500</v>
      </c>
      <c r="F258" s="280">
        <v>1</v>
      </c>
      <c r="G258" s="138"/>
      <c r="H258" s="139" t="s">
        <v>70</v>
      </c>
      <c r="I258" s="98" t="s">
        <v>2201</v>
      </c>
      <c r="J258" s="100" t="s">
        <v>42</v>
      </c>
      <c r="K258" s="225" t="s">
        <v>756</v>
      </c>
      <c r="L258" s="79">
        <v>7</v>
      </c>
      <c r="M258" s="2"/>
    </row>
    <row r="259" spans="1:13" ht="24" x14ac:dyDescent="0.2">
      <c r="A259" s="7" t="s">
        <v>1244</v>
      </c>
      <c r="B259" s="7" t="s">
        <v>1021</v>
      </c>
      <c r="C259" s="384"/>
      <c r="D259" s="98" t="s">
        <v>1018</v>
      </c>
      <c r="E259" s="9">
        <v>100</v>
      </c>
      <c r="F259" s="280">
        <v>1</v>
      </c>
      <c r="G259" s="138"/>
      <c r="H259" s="139" t="s">
        <v>70</v>
      </c>
      <c r="I259" s="98" t="s">
        <v>2200</v>
      </c>
      <c r="J259" s="100" t="s">
        <v>42</v>
      </c>
      <c r="K259" s="225" t="s">
        <v>756</v>
      </c>
      <c r="L259" s="79">
        <v>7</v>
      </c>
      <c r="M259" s="2"/>
    </row>
    <row r="260" spans="1:13" x14ac:dyDescent="0.2">
      <c r="F260" s="290" t="s">
        <v>25</v>
      </c>
      <c r="H260" s="163" t="s">
        <v>25</v>
      </c>
      <c r="L260" s="50" t="s">
        <v>25</v>
      </c>
      <c r="M260" s="2"/>
    </row>
    <row r="261" spans="1:13" ht="12.75" thickBot="1" x14ac:dyDescent="0.25">
      <c r="A261" s="155"/>
      <c r="B261" s="155"/>
      <c r="F261" s="290" t="s">
        <v>25</v>
      </c>
      <c r="G261" s="159"/>
      <c r="H261" s="163" t="s">
        <v>25</v>
      </c>
      <c r="L261" s="50" t="s">
        <v>25</v>
      </c>
      <c r="M261" s="2"/>
    </row>
    <row r="262" spans="1:13" x14ac:dyDescent="0.2">
      <c r="A262" s="156"/>
      <c r="B262" s="156"/>
      <c r="C262" s="268"/>
      <c r="D262" s="341" t="s">
        <v>102</v>
      </c>
      <c r="E262" s="217"/>
      <c r="F262" s="291" t="s">
        <v>25</v>
      </c>
      <c r="G262" s="217"/>
      <c r="H262" s="216" t="s">
        <v>25</v>
      </c>
      <c r="I262" s="216"/>
      <c r="J262" s="217"/>
      <c r="K262" s="217"/>
      <c r="L262" s="306" t="s">
        <v>25</v>
      </c>
      <c r="M262" s="2"/>
    </row>
    <row r="263" spans="1:13" x14ac:dyDescent="0.2">
      <c r="A263" s="155"/>
      <c r="B263" s="155"/>
      <c r="C263" s="215"/>
      <c r="D263" s="158" t="s">
        <v>25</v>
      </c>
      <c r="E263" s="215"/>
      <c r="F263" s="285" t="s">
        <v>25</v>
      </c>
      <c r="G263" s="159"/>
      <c r="H263" s="158" t="s">
        <v>25</v>
      </c>
      <c r="I263" s="262"/>
      <c r="J263" s="160"/>
      <c r="K263" s="160"/>
      <c r="L263" s="50" t="s">
        <v>25</v>
      </c>
      <c r="M263" s="2"/>
    </row>
    <row r="264" spans="1:13" ht="12.75" thickBot="1" x14ac:dyDescent="0.25"/>
    <row r="265" spans="1:13" x14ac:dyDescent="0.2">
      <c r="A265" s="189"/>
      <c r="B265" s="189"/>
      <c r="C265" s="190"/>
      <c r="D265" s="338" t="s">
        <v>106</v>
      </c>
      <c r="E265" s="190"/>
      <c r="F265" s="207" t="s">
        <v>25</v>
      </c>
      <c r="G265" s="190"/>
      <c r="H265" s="188" t="s">
        <v>25</v>
      </c>
      <c r="I265" s="188"/>
      <c r="J265" s="190"/>
      <c r="K265" s="190"/>
      <c r="L265" s="302" t="s">
        <v>25</v>
      </c>
      <c r="M265" s="2"/>
    </row>
    <row r="266" spans="1:13" x14ac:dyDescent="0.2">
      <c r="A266" s="140" t="s">
        <v>995</v>
      </c>
      <c r="B266" s="140" t="s">
        <v>785</v>
      </c>
      <c r="C266" s="365" t="s">
        <v>107</v>
      </c>
      <c r="D266" s="98" t="s">
        <v>781</v>
      </c>
      <c r="E266" s="9">
        <v>25</v>
      </c>
      <c r="F266" s="280">
        <v>1</v>
      </c>
      <c r="G266" s="138" t="s">
        <v>19</v>
      </c>
      <c r="H266" s="98" t="s">
        <v>108</v>
      </c>
      <c r="I266" s="259" t="s">
        <v>2234</v>
      </c>
      <c r="J266" s="9" t="s">
        <v>42</v>
      </c>
      <c r="K266" s="225" t="s">
        <v>756</v>
      </c>
      <c r="L266" s="9">
        <v>15</v>
      </c>
      <c r="M266" s="2"/>
    </row>
    <row r="267" spans="1:13" ht="24" x14ac:dyDescent="0.2">
      <c r="A267" s="140" t="s">
        <v>992</v>
      </c>
      <c r="B267" s="252" t="s">
        <v>786</v>
      </c>
      <c r="C267" s="366"/>
      <c r="D267" s="98" t="s">
        <v>781</v>
      </c>
      <c r="E267" s="9">
        <v>25</v>
      </c>
      <c r="F267" s="280">
        <v>1</v>
      </c>
      <c r="G267" s="138"/>
      <c r="H267" s="98" t="s">
        <v>782</v>
      </c>
      <c r="I267" s="259" t="s">
        <v>1753</v>
      </c>
      <c r="J267" s="9" t="s">
        <v>42</v>
      </c>
      <c r="K267" s="225" t="s">
        <v>756</v>
      </c>
      <c r="L267" s="9">
        <v>15</v>
      </c>
      <c r="M267" s="2"/>
    </row>
    <row r="268" spans="1:13" ht="24" x14ac:dyDescent="0.2">
      <c r="A268" s="7" t="s">
        <v>994</v>
      </c>
      <c r="B268" s="140" t="s">
        <v>787</v>
      </c>
      <c r="C268" s="366"/>
      <c r="D268" s="98" t="s">
        <v>781</v>
      </c>
      <c r="E268" s="9">
        <v>25</v>
      </c>
      <c r="F268" s="280">
        <v>1</v>
      </c>
      <c r="G268" s="138"/>
      <c r="H268" s="139" t="s">
        <v>109</v>
      </c>
      <c r="I268" s="259" t="s">
        <v>781</v>
      </c>
      <c r="J268" s="9" t="s">
        <v>42</v>
      </c>
      <c r="K268" s="225" t="s">
        <v>756</v>
      </c>
      <c r="L268" s="9">
        <v>15</v>
      </c>
      <c r="M268" s="2"/>
    </row>
    <row r="269" spans="1:13" ht="24" x14ac:dyDescent="0.2">
      <c r="A269" s="7" t="s">
        <v>993</v>
      </c>
      <c r="B269" s="99" t="s">
        <v>787</v>
      </c>
      <c r="C269" s="367"/>
      <c r="D269" s="98" t="s">
        <v>781</v>
      </c>
      <c r="E269" s="9">
        <v>25</v>
      </c>
      <c r="F269" s="280">
        <v>1</v>
      </c>
      <c r="G269" s="138"/>
      <c r="H269" s="139" t="s">
        <v>41</v>
      </c>
      <c r="I269" s="259" t="s">
        <v>1732</v>
      </c>
      <c r="J269" s="9" t="s">
        <v>42</v>
      </c>
      <c r="K269" s="225" t="s">
        <v>756</v>
      </c>
      <c r="L269" s="9">
        <v>15</v>
      </c>
      <c r="M269" s="2"/>
    </row>
    <row r="270" spans="1:13" x14ac:dyDescent="0.2">
      <c r="A270" s="140" t="s">
        <v>995</v>
      </c>
      <c r="B270" s="140" t="s">
        <v>809</v>
      </c>
      <c r="C270" s="365" t="s">
        <v>110</v>
      </c>
      <c r="D270" s="98" t="s">
        <v>793</v>
      </c>
      <c r="E270" s="9">
        <v>25</v>
      </c>
      <c r="F270" s="280">
        <v>1</v>
      </c>
      <c r="G270" s="94" t="s">
        <v>19</v>
      </c>
      <c r="H270" s="98" t="s">
        <v>108</v>
      </c>
      <c r="I270" s="259" t="s">
        <v>2235</v>
      </c>
      <c r="J270" s="9" t="s">
        <v>42</v>
      </c>
      <c r="K270" s="225" t="s">
        <v>756</v>
      </c>
      <c r="L270" s="9">
        <v>15</v>
      </c>
      <c r="M270" s="2"/>
    </row>
    <row r="271" spans="1:13" ht="24" x14ac:dyDescent="0.2">
      <c r="A271" s="140" t="s">
        <v>992</v>
      </c>
      <c r="B271" s="252" t="s">
        <v>810</v>
      </c>
      <c r="C271" s="366"/>
      <c r="D271" s="98" t="s">
        <v>793</v>
      </c>
      <c r="E271" s="9">
        <v>25</v>
      </c>
      <c r="F271" s="280">
        <v>1</v>
      </c>
      <c r="G271" s="94"/>
      <c r="H271" s="98" t="s">
        <v>782</v>
      </c>
      <c r="I271" s="259" t="s">
        <v>1754</v>
      </c>
      <c r="J271" s="9" t="s">
        <v>42</v>
      </c>
      <c r="K271" s="225" t="s">
        <v>756</v>
      </c>
      <c r="L271" s="9">
        <v>15</v>
      </c>
      <c r="M271" s="2"/>
    </row>
    <row r="272" spans="1:13" ht="24" x14ac:dyDescent="0.2">
      <c r="A272" s="7" t="s">
        <v>994</v>
      </c>
      <c r="B272" s="140" t="s">
        <v>811</v>
      </c>
      <c r="C272" s="366"/>
      <c r="D272" s="98" t="s">
        <v>793</v>
      </c>
      <c r="E272" s="9">
        <v>25</v>
      </c>
      <c r="F272" s="280">
        <v>1</v>
      </c>
      <c r="G272" s="94"/>
      <c r="H272" s="139" t="s">
        <v>109</v>
      </c>
      <c r="I272" s="259" t="s">
        <v>794</v>
      </c>
      <c r="J272" s="9" t="s">
        <v>42</v>
      </c>
      <c r="K272" s="225" t="s">
        <v>756</v>
      </c>
      <c r="L272" s="9">
        <v>15</v>
      </c>
      <c r="M272" s="2"/>
    </row>
    <row r="273" spans="1:13" ht="24" x14ac:dyDescent="0.2">
      <c r="A273" s="7" t="s">
        <v>993</v>
      </c>
      <c r="B273" s="99" t="s">
        <v>811</v>
      </c>
      <c r="C273" s="367"/>
      <c r="D273" s="98" t="s">
        <v>793</v>
      </c>
      <c r="E273" s="9">
        <v>25</v>
      </c>
      <c r="F273" s="280">
        <v>1</v>
      </c>
      <c r="G273" s="94"/>
      <c r="H273" s="139" t="s">
        <v>41</v>
      </c>
      <c r="I273" s="259" t="s">
        <v>1733</v>
      </c>
      <c r="J273" s="9" t="s">
        <v>42</v>
      </c>
      <c r="K273" s="225" t="s">
        <v>756</v>
      </c>
      <c r="L273" s="9">
        <v>15</v>
      </c>
      <c r="M273" s="2"/>
    </row>
    <row r="274" spans="1:13" x14ac:dyDescent="0.2">
      <c r="A274" s="140" t="s">
        <v>995</v>
      </c>
      <c r="B274" s="140" t="s">
        <v>812</v>
      </c>
      <c r="C274" s="365" t="s">
        <v>111</v>
      </c>
      <c r="D274" s="98" t="s">
        <v>795</v>
      </c>
      <c r="E274" s="9">
        <v>25</v>
      </c>
      <c r="F274" s="280">
        <v>1</v>
      </c>
      <c r="G274" s="94" t="s">
        <v>19</v>
      </c>
      <c r="H274" s="98" t="s">
        <v>108</v>
      </c>
      <c r="I274" s="259" t="s">
        <v>2236</v>
      </c>
      <c r="J274" s="9" t="s">
        <v>42</v>
      </c>
      <c r="K274" s="225" t="s">
        <v>756</v>
      </c>
      <c r="L274" s="4">
        <v>15</v>
      </c>
      <c r="M274" s="2"/>
    </row>
    <row r="275" spans="1:13" ht="24" x14ac:dyDescent="0.2">
      <c r="A275" s="140" t="s">
        <v>992</v>
      </c>
      <c r="B275" s="252" t="s">
        <v>813</v>
      </c>
      <c r="C275" s="366"/>
      <c r="D275" s="98" t="s">
        <v>795</v>
      </c>
      <c r="E275" s="9">
        <v>25</v>
      </c>
      <c r="F275" s="280">
        <v>1</v>
      </c>
      <c r="G275" s="94"/>
      <c r="H275" s="98" t="s">
        <v>782</v>
      </c>
      <c r="I275" s="259" t="s">
        <v>1755</v>
      </c>
      <c r="J275" s="9" t="s">
        <v>42</v>
      </c>
      <c r="K275" s="225" t="s">
        <v>756</v>
      </c>
      <c r="L275" s="4">
        <v>15</v>
      </c>
      <c r="M275" s="2"/>
    </row>
    <row r="276" spans="1:13" ht="24" x14ac:dyDescent="0.2">
      <c r="A276" s="7" t="s">
        <v>994</v>
      </c>
      <c r="B276" s="140" t="s">
        <v>814</v>
      </c>
      <c r="C276" s="366"/>
      <c r="D276" s="98" t="s">
        <v>795</v>
      </c>
      <c r="E276" s="9">
        <v>25</v>
      </c>
      <c r="F276" s="280">
        <v>1</v>
      </c>
      <c r="G276" s="94"/>
      <c r="H276" s="139" t="s">
        <v>109</v>
      </c>
      <c r="I276" s="259" t="s">
        <v>796</v>
      </c>
      <c r="J276" s="9" t="s">
        <v>42</v>
      </c>
      <c r="K276" s="225" t="s">
        <v>756</v>
      </c>
      <c r="L276" s="4">
        <v>15</v>
      </c>
      <c r="M276" s="2"/>
    </row>
    <row r="277" spans="1:13" ht="24" x14ac:dyDescent="0.2">
      <c r="A277" s="7" t="s">
        <v>993</v>
      </c>
      <c r="B277" s="99" t="s">
        <v>814</v>
      </c>
      <c r="C277" s="367"/>
      <c r="D277" s="98" t="s">
        <v>795</v>
      </c>
      <c r="E277" s="9">
        <v>25</v>
      </c>
      <c r="F277" s="280">
        <v>1</v>
      </c>
      <c r="G277" s="94"/>
      <c r="H277" s="139" t="s">
        <v>41</v>
      </c>
      <c r="I277" s="259" t="s">
        <v>1734</v>
      </c>
      <c r="J277" s="9" t="s">
        <v>42</v>
      </c>
      <c r="K277" s="225" t="s">
        <v>756</v>
      </c>
      <c r="L277" s="4">
        <v>15</v>
      </c>
      <c r="M277" s="2"/>
    </row>
    <row r="278" spans="1:13" x14ac:dyDescent="0.2">
      <c r="A278" s="140" t="s">
        <v>995</v>
      </c>
      <c r="B278" s="140" t="s">
        <v>815</v>
      </c>
      <c r="C278" s="365" t="s">
        <v>112</v>
      </c>
      <c r="D278" s="98" t="s">
        <v>797</v>
      </c>
      <c r="E278" s="9">
        <v>25</v>
      </c>
      <c r="F278" s="280">
        <v>1</v>
      </c>
      <c r="G278" s="94" t="s">
        <v>19</v>
      </c>
      <c r="H278" s="98" t="s">
        <v>108</v>
      </c>
      <c r="I278" s="259" t="s">
        <v>2237</v>
      </c>
      <c r="J278" s="9" t="s">
        <v>42</v>
      </c>
      <c r="K278" s="225" t="s">
        <v>756</v>
      </c>
      <c r="L278" s="4">
        <v>15</v>
      </c>
      <c r="M278" s="2"/>
    </row>
    <row r="279" spans="1:13" ht="24" x14ac:dyDescent="0.2">
      <c r="A279" s="140" t="s">
        <v>992</v>
      </c>
      <c r="B279" s="252" t="s">
        <v>816</v>
      </c>
      <c r="C279" s="366"/>
      <c r="D279" s="98" t="s">
        <v>797</v>
      </c>
      <c r="E279" s="9">
        <v>25</v>
      </c>
      <c r="F279" s="280">
        <v>1</v>
      </c>
      <c r="G279" s="94"/>
      <c r="H279" s="98" t="s">
        <v>782</v>
      </c>
      <c r="I279" s="259" t="s">
        <v>1756</v>
      </c>
      <c r="J279" s="9" t="s">
        <v>42</v>
      </c>
      <c r="K279" s="225" t="s">
        <v>756</v>
      </c>
      <c r="L279" s="4">
        <v>15</v>
      </c>
      <c r="M279" s="2"/>
    </row>
    <row r="280" spans="1:13" ht="24" x14ac:dyDescent="0.2">
      <c r="A280" s="7" t="s">
        <v>994</v>
      </c>
      <c r="B280" s="140" t="s">
        <v>817</v>
      </c>
      <c r="C280" s="366"/>
      <c r="D280" s="98" t="s">
        <v>797</v>
      </c>
      <c r="E280" s="9">
        <v>25</v>
      </c>
      <c r="F280" s="280">
        <v>1</v>
      </c>
      <c r="G280" s="94"/>
      <c r="H280" s="139" t="s">
        <v>109</v>
      </c>
      <c r="I280" s="259" t="s">
        <v>798</v>
      </c>
      <c r="J280" s="9" t="s">
        <v>42</v>
      </c>
      <c r="K280" s="225" t="s">
        <v>756</v>
      </c>
      <c r="L280" s="4">
        <v>15</v>
      </c>
      <c r="M280" s="2"/>
    </row>
    <row r="281" spans="1:13" ht="24" x14ac:dyDescent="0.2">
      <c r="A281" s="7" t="s">
        <v>993</v>
      </c>
      <c r="B281" s="99" t="s">
        <v>817</v>
      </c>
      <c r="C281" s="367"/>
      <c r="D281" s="98" t="s">
        <v>797</v>
      </c>
      <c r="E281" s="9">
        <v>25</v>
      </c>
      <c r="F281" s="280">
        <v>1</v>
      </c>
      <c r="G281" s="94"/>
      <c r="H281" s="139" t="s">
        <v>41</v>
      </c>
      <c r="I281" s="259" t="s">
        <v>1735</v>
      </c>
      <c r="J281" s="9" t="s">
        <v>42</v>
      </c>
      <c r="K281" s="225" t="s">
        <v>756</v>
      </c>
      <c r="L281" s="4">
        <v>15</v>
      </c>
      <c r="M281" s="2"/>
    </row>
    <row r="282" spans="1:13" x14ac:dyDescent="0.2">
      <c r="A282" s="140" t="s">
        <v>995</v>
      </c>
      <c r="B282" s="140" t="s">
        <v>818</v>
      </c>
      <c r="C282" s="365" t="s">
        <v>113</v>
      </c>
      <c r="D282" s="98" t="s">
        <v>799</v>
      </c>
      <c r="E282" s="9">
        <v>25</v>
      </c>
      <c r="F282" s="280">
        <v>1</v>
      </c>
      <c r="G282" s="94" t="s">
        <v>19</v>
      </c>
      <c r="H282" s="98" t="s">
        <v>108</v>
      </c>
      <c r="I282" s="259" t="s">
        <v>2238</v>
      </c>
      <c r="J282" s="9" t="s">
        <v>42</v>
      </c>
      <c r="K282" s="225" t="s">
        <v>756</v>
      </c>
      <c r="L282" s="4">
        <v>15</v>
      </c>
      <c r="M282" s="2"/>
    </row>
    <row r="283" spans="1:13" ht="24" x14ac:dyDescent="0.2">
      <c r="A283" s="140" t="s">
        <v>992</v>
      </c>
      <c r="B283" s="252" t="s">
        <v>819</v>
      </c>
      <c r="C283" s="366"/>
      <c r="D283" s="98" t="s">
        <v>799</v>
      </c>
      <c r="E283" s="9">
        <v>25</v>
      </c>
      <c r="F283" s="280">
        <v>1</v>
      </c>
      <c r="G283" s="94"/>
      <c r="H283" s="98" t="s">
        <v>782</v>
      </c>
      <c r="I283" s="259" t="s">
        <v>1757</v>
      </c>
      <c r="J283" s="9" t="s">
        <v>42</v>
      </c>
      <c r="K283" s="225" t="s">
        <v>756</v>
      </c>
      <c r="L283" s="4">
        <v>15</v>
      </c>
      <c r="M283" s="2"/>
    </row>
    <row r="284" spans="1:13" ht="24" x14ac:dyDescent="0.2">
      <c r="A284" s="7" t="s">
        <v>994</v>
      </c>
      <c r="B284" s="140" t="s">
        <v>820</v>
      </c>
      <c r="C284" s="366"/>
      <c r="D284" s="98" t="s">
        <v>799</v>
      </c>
      <c r="E284" s="9">
        <v>25</v>
      </c>
      <c r="F284" s="280">
        <v>1</v>
      </c>
      <c r="G284" s="94"/>
      <c r="H284" s="139" t="s">
        <v>109</v>
      </c>
      <c r="I284" s="259" t="s">
        <v>800</v>
      </c>
      <c r="J284" s="9" t="s">
        <v>42</v>
      </c>
      <c r="K284" s="225" t="s">
        <v>756</v>
      </c>
      <c r="L284" s="4">
        <v>15</v>
      </c>
      <c r="M284" s="2"/>
    </row>
    <row r="285" spans="1:13" ht="24" x14ac:dyDescent="0.2">
      <c r="A285" s="7" t="s">
        <v>993</v>
      </c>
      <c r="B285" s="99" t="s">
        <v>820</v>
      </c>
      <c r="C285" s="367"/>
      <c r="D285" s="98" t="s">
        <v>799</v>
      </c>
      <c r="E285" s="9">
        <v>25</v>
      </c>
      <c r="F285" s="280">
        <v>1</v>
      </c>
      <c r="G285" s="94"/>
      <c r="H285" s="139" t="s">
        <v>41</v>
      </c>
      <c r="I285" s="259" t="s">
        <v>1736</v>
      </c>
      <c r="J285" s="9" t="s">
        <v>42</v>
      </c>
      <c r="K285" s="225" t="s">
        <v>756</v>
      </c>
      <c r="L285" s="4">
        <v>15</v>
      </c>
      <c r="M285" s="2"/>
    </row>
    <row r="286" spans="1:13" x14ac:dyDescent="0.2">
      <c r="A286" s="140" t="s">
        <v>995</v>
      </c>
      <c r="B286" s="140" t="s">
        <v>821</v>
      </c>
      <c r="C286" s="365" t="s">
        <v>114</v>
      </c>
      <c r="D286" s="98" t="s">
        <v>801</v>
      </c>
      <c r="E286" s="9">
        <v>25</v>
      </c>
      <c r="F286" s="280">
        <v>1</v>
      </c>
      <c r="G286" s="94" t="s">
        <v>19</v>
      </c>
      <c r="H286" s="98" t="s">
        <v>108</v>
      </c>
      <c r="I286" s="259" t="s">
        <v>2239</v>
      </c>
      <c r="J286" s="9" t="s">
        <v>42</v>
      </c>
      <c r="K286" s="225" t="s">
        <v>756</v>
      </c>
      <c r="L286" s="4">
        <v>15</v>
      </c>
      <c r="M286" s="2"/>
    </row>
    <row r="287" spans="1:13" ht="24" x14ac:dyDescent="0.2">
      <c r="A287" s="140" t="s">
        <v>992</v>
      </c>
      <c r="B287" s="252" t="s">
        <v>822</v>
      </c>
      <c r="C287" s="366"/>
      <c r="D287" s="98" t="s">
        <v>801</v>
      </c>
      <c r="E287" s="9">
        <v>25</v>
      </c>
      <c r="F287" s="280">
        <v>1</v>
      </c>
      <c r="G287" s="94"/>
      <c r="H287" s="98" t="s">
        <v>782</v>
      </c>
      <c r="I287" s="259" t="s">
        <v>1758</v>
      </c>
      <c r="J287" s="9" t="s">
        <v>42</v>
      </c>
      <c r="K287" s="225" t="s">
        <v>756</v>
      </c>
      <c r="L287" s="4">
        <v>15</v>
      </c>
      <c r="M287" s="2"/>
    </row>
    <row r="288" spans="1:13" ht="24" x14ac:dyDescent="0.2">
      <c r="A288" s="7" t="s">
        <v>994</v>
      </c>
      <c r="B288" s="140" t="s">
        <v>823</v>
      </c>
      <c r="C288" s="366"/>
      <c r="D288" s="98" t="s">
        <v>801</v>
      </c>
      <c r="E288" s="9">
        <v>25</v>
      </c>
      <c r="F288" s="280">
        <v>1</v>
      </c>
      <c r="G288" s="94"/>
      <c r="H288" s="139" t="s">
        <v>109</v>
      </c>
      <c r="I288" s="259" t="s">
        <v>802</v>
      </c>
      <c r="J288" s="9" t="s">
        <v>42</v>
      </c>
      <c r="K288" s="225" t="s">
        <v>756</v>
      </c>
      <c r="L288" s="4">
        <v>15</v>
      </c>
      <c r="M288" s="2"/>
    </row>
    <row r="289" spans="1:13" ht="24" x14ac:dyDescent="0.2">
      <c r="A289" s="7" t="s">
        <v>993</v>
      </c>
      <c r="B289" s="99" t="s">
        <v>823</v>
      </c>
      <c r="C289" s="367"/>
      <c r="D289" s="98" t="s">
        <v>801</v>
      </c>
      <c r="E289" s="9">
        <v>25</v>
      </c>
      <c r="F289" s="280">
        <v>1</v>
      </c>
      <c r="G289" s="94"/>
      <c r="H289" s="139" t="s">
        <v>41</v>
      </c>
      <c r="I289" s="259" t="s">
        <v>1737</v>
      </c>
      <c r="J289" s="9" t="s">
        <v>42</v>
      </c>
      <c r="K289" s="225" t="s">
        <v>756</v>
      </c>
      <c r="L289" s="4">
        <v>15</v>
      </c>
      <c r="M289" s="2"/>
    </row>
    <row r="290" spans="1:13" x14ac:dyDescent="0.2">
      <c r="A290" s="140" t="s">
        <v>995</v>
      </c>
      <c r="B290" s="140" t="s">
        <v>824</v>
      </c>
      <c r="C290" s="365" t="s">
        <v>115</v>
      </c>
      <c r="D290" s="98" t="s">
        <v>803</v>
      </c>
      <c r="E290" s="9">
        <v>25</v>
      </c>
      <c r="F290" s="280">
        <v>1</v>
      </c>
      <c r="G290" s="94" t="s">
        <v>19</v>
      </c>
      <c r="H290" s="98" t="s">
        <v>108</v>
      </c>
      <c r="I290" s="259" t="s">
        <v>2240</v>
      </c>
      <c r="J290" s="9" t="s">
        <v>42</v>
      </c>
      <c r="K290" s="225" t="s">
        <v>756</v>
      </c>
      <c r="L290" s="4">
        <v>15</v>
      </c>
      <c r="M290" s="2"/>
    </row>
    <row r="291" spans="1:13" ht="24" x14ac:dyDescent="0.2">
      <c r="A291" s="7" t="s">
        <v>994</v>
      </c>
      <c r="B291" s="140" t="s">
        <v>826</v>
      </c>
      <c r="C291" s="366"/>
      <c r="D291" s="98" t="s">
        <v>803</v>
      </c>
      <c r="E291" s="9">
        <v>25</v>
      </c>
      <c r="F291" s="280">
        <v>1</v>
      </c>
      <c r="G291" s="94"/>
      <c r="H291" s="139" t="s">
        <v>109</v>
      </c>
      <c r="I291" s="259" t="s">
        <v>804</v>
      </c>
      <c r="J291" s="9" t="s">
        <v>42</v>
      </c>
      <c r="K291" s="225" t="s">
        <v>756</v>
      </c>
      <c r="L291" s="4">
        <v>15</v>
      </c>
      <c r="M291" s="2"/>
    </row>
    <row r="292" spans="1:13" ht="24" x14ac:dyDescent="0.2">
      <c r="A292" s="7" t="s">
        <v>993</v>
      </c>
      <c r="B292" s="99" t="s">
        <v>826</v>
      </c>
      <c r="C292" s="366"/>
      <c r="D292" s="98" t="s">
        <v>803</v>
      </c>
      <c r="E292" s="9">
        <v>25</v>
      </c>
      <c r="F292" s="280">
        <v>1</v>
      </c>
      <c r="G292" s="94"/>
      <c r="H292" s="139" t="s">
        <v>41</v>
      </c>
      <c r="I292" s="259" t="s">
        <v>1738</v>
      </c>
      <c r="J292" s="9" t="s">
        <v>42</v>
      </c>
      <c r="K292" s="225" t="s">
        <v>756</v>
      </c>
      <c r="L292" s="4">
        <v>15</v>
      </c>
      <c r="M292" s="2"/>
    </row>
    <row r="293" spans="1:13" ht="24" x14ac:dyDescent="0.2">
      <c r="A293" s="140" t="s">
        <v>992</v>
      </c>
      <c r="B293" s="252" t="s">
        <v>825</v>
      </c>
      <c r="C293" s="367"/>
      <c r="D293" s="98" t="s">
        <v>803</v>
      </c>
      <c r="E293" s="9">
        <v>25</v>
      </c>
      <c r="F293" s="280">
        <v>1</v>
      </c>
      <c r="G293" s="94"/>
      <c r="H293" s="98" t="s">
        <v>782</v>
      </c>
      <c r="I293" s="259" t="s">
        <v>1759</v>
      </c>
      <c r="J293" s="9" t="s">
        <v>42</v>
      </c>
      <c r="K293" s="225" t="s">
        <v>756</v>
      </c>
      <c r="L293" s="4">
        <v>15</v>
      </c>
      <c r="M293" s="2"/>
    </row>
    <row r="294" spans="1:13" x14ac:dyDescent="0.2">
      <c r="A294" s="140" t="s">
        <v>995</v>
      </c>
      <c r="B294" s="140" t="s">
        <v>827</v>
      </c>
      <c r="C294" s="365" t="s">
        <v>116</v>
      </c>
      <c r="D294" s="98" t="s">
        <v>805</v>
      </c>
      <c r="E294" s="9">
        <v>25</v>
      </c>
      <c r="F294" s="280">
        <v>1</v>
      </c>
      <c r="G294" s="94" t="s">
        <v>19</v>
      </c>
      <c r="H294" s="98" t="s">
        <v>108</v>
      </c>
      <c r="I294" s="259" t="s">
        <v>2241</v>
      </c>
      <c r="J294" s="9" t="s">
        <v>42</v>
      </c>
      <c r="K294" s="225" t="s">
        <v>756</v>
      </c>
      <c r="L294" s="4">
        <v>15</v>
      </c>
      <c r="M294" s="2"/>
    </row>
    <row r="295" spans="1:13" ht="24" x14ac:dyDescent="0.2">
      <c r="A295" s="140" t="s">
        <v>992</v>
      </c>
      <c r="B295" s="252" t="s">
        <v>828</v>
      </c>
      <c r="C295" s="366"/>
      <c r="D295" s="98" t="s">
        <v>805</v>
      </c>
      <c r="E295" s="9">
        <v>25</v>
      </c>
      <c r="F295" s="280">
        <v>1</v>
      </c>
      <c r="G295" s="94"/>
      <c r="H295" s="98" t="s">
        <v>782</v>
      </c>
      <c r="I295" s="259" t="s">
        <v>1760</v>
      </c>
      <c r="J295" s="9" t="s">
        <v>42</v>
      </c>
      <c r="K295" s="225" t="s">
        <v>756</v>
      </c>
      <c r="L295" s="4">
        <v>15</v>
      </c>
      <c r="M295" s="2"/>
    </row>
    <row r="296" spans="1:13" ht="24" x14ac:dyDescent="0.2">
      <c r="A296" s="7" t="s">
        <v>994</v>
      </c>
      <c r="B296" s="140" t="s">
        <v>829</v>
      </c>
      <c r="C296" s="366"/>
      <c r="D296" s="98" t="s">
        <v>805</v>
      </c>
      <c r="E296" s="9">
        <v>25</v>
      </c>
      <c r="F296" s="280">
        <v>1</v>
      </c>
      <c r="G296" s="94"/>
      <c r="H296" s="139" t="s">
        <v>109</v>
      </c>
      <c r="I296" s="259" t="s">
        <v>806</v>
      </c>
      <c r="J296" s="9" t="s">
        <v>42</v>
      </c>
      <c r="K296" s="225" t="s">
        <v>756</v>
      </c>
      <c r="L296" s="4">
        <v>15</v>
      </c>
      <c r="M296" s="2"/>
    </row>
    <row r="297" spans="1:13" ht="24" x14ac:dyDescent="0.2">
      <c r="A297" s="7" t="s">
        <v>993</v>
      </c>
      <c r="B297" s="99" t="s">
        <v>829</v>
      </c>
      <c r="C297" s="367"/>
      <c r="D297" s="98" t="s">
        <v>805</v>
      </c>
      <c r="E297" s="9">
        <v>25</v>
      </c>
      <c r="F297" s="280">
        <v>1</v>
      </c>
      <c r="G297" s="94"/>
      <c r="H297" s="139" t="s">
        <v>41</v>
      </c>
      <c r="I297" s="259" t="s">
        <v>1739</v>
      </c>
      <c r="J297" s="9" t="s">
        <v>42</v>
      </c>
      <c r="K297" s="225" t="s">
        <v>756</v>
      </c>
      <c r="L297" s="4">
        <v>15</v>
      </c>
      <c r="M297" s="2"/>
    </row>
    <row r="298" spans="1:13" x14ac:dyDescent="0.2">
      <c r="A298" s="140" t="s">
        <v>995</v>
      </c>
      <c r="B298" s="140" t="s">
        <v>830</v>
      </c>
      <c r="C298" s="365" t="s">
        <v>117</v>
      </c>
      <c r="D298" s="98" t="s">
        <v>807</v>
      </c>
      <c r="E298" s="9">
        <v>25</v>
      </c>
      <c r="F298" s="280">
        <v>1</v>
      </c>
      <c r="G298" s="94" t="s">
        <v>19</v>
      </c>
      <c r="H298" s="98" t="s">
        <v>108</v>
      </c>
      <c r="I298" s="259" t="s">
        <v>2242</v>
      </c>
      <c r="J298" s="9" t="s">
        <v>42</v>
      </c>
      <c r="K298" s="225" t="s">
        <v>756</v>
      </c>
      <c r="L298" s="4">
        <v>15</v>
      </c>
      <c r="M298" s="2"/>
    </row>
    <row r="299" spans="1:13" ht="24" x14ac:dyDescent="0.2">
      <c r="A299" s="7" t="s">
        <v>994</v>
      </c>
      <c r="B299" s="140" t="s">
        <v>831</v>
      </c>
      <c r="C299" s="366"/>
      <c r="D299" s="98" t="s">
        <v>807</v>
      </c>
      <c r="E299" s="9">
        <v>25</v>
      </c>
      <c r="F299" s="280">
        <v>1</v>
      </c>
      <c r="G299" s="94"/>
      <c r="H299" s="139" t="s">
        <v>109</v>
      </c>
      <c r="I299" s="259" t="s">
        <v>808</v>
      </c>
      <c r="J299" s="9" t="s">
        <v>42</v>
      </c>
      <c r="K299" s="225" t="s">
        <v>756</v>
      </c>
      <c r="L299" s="4">
        <v>15</v>
      </c>
      <c r="M299" s="2"/>
    </row>
    <row r="300" spans="1:13" ht="24" x14ac:dyDescent="0.2">
      <c r="A300" s="140" t="s">
        <v>992</v>
      </c>
      <c r="B300" s="252" t="s">
        <v>832</v>
      </c>
      <c r="C300" s="366"/>
      <c r="D300" s="98" t="s">
        <v>807</v>
      </c>
      <c r="E300" s="9">
        <v>25</v>
      </c>
      <c r="F300" s="280">
        <v>1</v>
      </c>
      <c r="G300" s="94"/>
      <c r="H300" s="98" t="s">
        <v>782</v>
      </c>
      <c r="I300" s="259" t="s">
        <v>1761</v>
      </c>
      <c r="J300" s="9" t="s">
        <v>42</v>
      </c>
      <c r="K300" s="225" t="s">
        <v>756</v>
      </c>
      <c r="L300" s="4">
        <v>15</v>
      </c>
      <c r="M300" s="2"/>
    </row>
    <row r="301" spans="1:13" ht="24" x14ac:dyDescent="0.2">
      <c r="A301" s="7" t="s">
        <v>993</v>
      </c>
      <c r="B301" s="99" t="s">
        <v>831</v>
      </c>
      <c r="C301" s="367"/>
      <c r="D301" s="98" t="s">
        <v>807</v>
      </c>
      <c r="E301" s="9">
        <v>25</v>
      </c>
      <c r="F301" s="280">
        <v>1</v>
      </c>
      <c r="G301" s="94"/>
      <c r="H301" s="139" t="s">
        <v>41</v>
      </c>
      <c r="I301" s="259" t="s">
        <v>1740</v>
      </c>
      <c r="J301" s="9" t="s">
        <v>42</v>
      </c>
      <c r="K301" s="225" t="s">
        <v>756</v>
      </c>
      <c r="L301" s="4">
        <v>15</v>
      </c>
      <c r="M301" s="2"/>
    </row>
    <row r="302" spans="1:13" x14ac:dyDescent="0.2">
      <c r="A302" s="140" t="s">
        <v>995</v>
      </c>
      <c r="B302" s="140" t="s">
        <v>788</v>
      </c>
      <c r="C302" s="365" t="s">
        <v>118</v>
      </c>
      <c r="D302" s="98" t="s">
        <v>783</v>
      </c>
      <c r="E302" s="9">
        <v>25</v>
      </c>
      <c r="F302" s="280">
        <v>1</v>
      </c>
      <c r="G302" s="94" t="s">
        <v>19</v>
      </c>
      <c r="H302" s="98" t="s">
        <v>108</v>
      </c>
      <c r="I302" s="259" t="s">
        <v>2243</v>
      </c>
      <c r="J302" s="100" t="s">
        <v>42</v>
      </c>
      <c r="K302" s="225" t="s">
        <v>756</v>
      </c>
      <c r="L302" s="4">
        <v>15</v>
      </c>
      <c r="M302" s="2"/>
    </row>
    <row r="303" spans="1:13" ht="24" x14ac:dyDescent="0.2">
      <c r="A303" s="7" t="s">
        <v>994</v>
      </c>
      <c r="B303" s="140" t="s">
        <v>789</v>
      </c>
      <c r="C303" s="366"/>
      <c r="D303" s="98" t="s">
        <v>783</v>
      </c>
      <c r="E303" s="9">
        <v>25</v>
      </c>
      <c r="F303" s="280">
        <v>1</v>
      </c>
      <c r="G303" s="94"/>
      <c r="H303" s="139" t="s">
        <v>109</v>
      </c>
      <c r="I303" s="259" t="s">
        <v>784</v>
      </c>
      <c r="J303" s="100" t="s">
        <v>42</v>
      </c>
      <c r="K303" s="225" t="s">
        <v>756</v>
      </c>
      <c r="L303" s="4">
        <v>15</v>
      </c>
      <c r="M303" s="2"/>
    </row>
    <row r="304" spans="1:13" ht="24" x14ac:dyDescent="0.2">
      <c r="A304" s="7" t="s">
        <v>993</v>
      </c>
      <c r="B304" s="99" t="s">
        <v>789</v>
      </c>
      <c r="C304" s="366"/>
      <c r="D304" s="98" t="s">
        <v>783</v>
      </c>
      <c r="E304" s="9">
        <v>25</v>
      </c>
      <c r="F304" s="280">
        <v>1</v>
      </c>
      <c r="G304" s="94"/>
      <c r="H304" s="139" t="s">
        <v>41</v>
      </c>
      <c r="I304" s="259" t="s">
        <v>1741</v>
      </c>
      <c r="J304" s="100" t="s">
        <v>42</v>
      </c>
      <c r="K304" s="225" t="s">
        <v>756</v>
      </c>
      <c r="L304" s="4">
        <v>15</v>
      </c>
      <c r="M304" s="2"/>
    </row>
    <row r="305" spans="1:13" ht="24" x14ac:dyDescent="0.2">
      <c r="A305" s="140" t="s">
        <v>992</v>
      </c>
      <c r="B305" s="252" t="s">
        <v>790</v>
      </c>
      <c r="C305" s="367"/>
      <c r="D305" s="98" t="s">
        <v>783</v>
      </c>
      <c r="E305" s="9">
        <v>25</v>
      </c>
      <c r="F305" s="280">
        <v>1</v>
      </c>
      <c r="G305" s="94"/>
      <c r="H305" s="98" t="s">
        <v>782</v>
      </c>
      <c r="I305" s="259" t="s">
        <v>1762</v>
      </c>
      <c r="J305" s="100" t="s">
        <v>42</v>
      </c>
      <c r="K305" s="225" t="s">
        <v>756</v>
      </c>
      <c r="L305" s="4">
        <v>15</v>
      </c>
      <c r="M305" s="2"/>
    </row>
    <row r="306" spans="1:13" x14ac:dyDescent="0.2">
      <c r="A306" s="140" t="s">
        <v>995</v>
      </c>
      <c r="B306" s="140" t="s">
        <v>833</v>
      </c>
      <c r="C306" s="365" t="s">
        <v>119</v>
      </c>
      <c r="D306" s="98" t="s">
        <v>791</v>
      </c>
      <c r="E306" s="9">
        <v>25</v>
      </c>
      <c r="F306" s="280">
        <v>1</v>
      </c>
      <c r="G306" s="94" t="s">
        <v>19</v>
      </c>
      <c r="H306" s="98" t="s">
        <v>108</v>
      </c>
      <c r="I306" s="259" t="s">
        <v>2244</v>
      </c>
      <c r="J306" s="100" t="s">
        <v>42</v>
      </c>
      <c r="K306" s="225" t="s">
        <v>756</v>
      </c>
      <c r="L306" s="4">
        <v>15</v>
      </c>
      <c r="M306" s="2"/>
    </row>
    <row r="307" spans="1:13" ht="24" x14ac:dyDescent="0.2">
      <c r="A307" s="140" t="s">
        <v>992</v>
      </c>
      <c r="B307" s="252" t="s">
        <v>834</v>
      </c>
      <c r="C307" s="366"/>
      <c r="D307" s="98" t="s">
        <v>791</v>
      </c>
      <c r="E307" s="9">
        <v>25</v>
      </c>
      <c r="F307" s="280">
        <v>1</v>
      </c>
      <c r="G307" s="94"/>
      <c r="H307" s="98" t="s">
        <v>782</v>
      </c>
      <c r="I307" s="260" t="s">
        <v>1763</v>
      </c>
      <c r="J307" s="168" t="s">
        <v>42</v>
      </c>
      <c r="K307" s="318" t="s">
        <v>756</v>
      </c>
      <c r="L307" s="106">
        <v>15</v>
      </c>
      <c r="M307" s="2"/>
    </row>
    <row r="308" spans="1:13" ht="24" x14ac:dyDescent="0.2">
      <c r="A308" s="7" t="s">
        <v>994</v>
      </c>
      <c r="B308" s="257" t="s">
        <v>835</v>
      </c>
      <c r="C308" s="366"/>
      <c r="D308" s="98" t="s">
        <v>791</v>
      </c>
      <c r="E308" s="9">
        <v>25</v>
      </c>
      <c r="F308" s="280">
        <v>1</v>
      </c>
      <c r="G308" s="94"/>
      <c r="H308" s="139" t="s">
        <v>109</v>
      </c>
      <c r="I308" s="259" t="s">
        <v>792</v>
      </c>
      <c r="J308" s="100" t="s">
        <v>42</v>
      </c>
      <c r="K308" s="225" t="s">
        <v>756</v>
      </c>
      <c r="L308" s="4">
        <v>15</v>
      </c>
      <c r="M308" s="2"/>
    </row>
    <row r="309" spans="1:13" ht="24" x14ac:dyDescent="0.2">
      <c r="A309" s="7" t="s">
        <v>993</v>
      </c>
      <c r="B309" s="99" t="s">
        <v>835</v>
      </c>
      <c r="C309" s="366"/>
      <c r="D309" s="98" t="s">
        <v>791</v>
      </c>
      <c r="E309" s="9">
        <v>25</v>
      </c>
      <c r="F309" s="280">
        <v>1</v>
      </c>
      <c r="G309" s="94"/>
      <c r="H309" s="139" t="s">
        <v>41</v>
      </c>
      <c r="I309" s="259" t="s">
        <v>1742</v>
      </c>
      <c r="J309" s="100" t="s">
        <v>42</v>
      </c>
      <c r="K309" s="225" t="s">
        <v>756</v>
      </c>
      <c r="L309" s="4">
        <v>15</v>
      </c>
      <c r="M309" s="2"/>
    </row>
    <row r="310" spans="1:13" ht="12.75" thickBot="1" x14ac:dyDescent="0.25">
      <c r="A310" s="326"/>
      <c r="B310" s="326"/>
      <c r="G310" s="159"/>
      <c r="H310" s="158" t="s">
        <v>25</v>
      </c>
      <c r="I310" s="262"/>
      <c r="J310" s="160"/>
      <c r="K310" s="160"/>
      <c r="M310" s="2"/>
    </row>
    <row r="311" spans="1:13" x14ac:dyDescent="0.2">
      <c r="A311" s="156"/>
      <c r="B311" s="156"/>
      <c r="C311" s="190"/>
      <c r="D311" s="338" t="s">
        <v>174</v>
      </c>
      <c r="E311" s="190"/>
      <c r="F311" s="207" t="s">
        <v>25</v>
      </c>
      <c r="G311" s="190"/>
      <c r="H311" s="188" t="s">
        <v>25</v>
      </c>
      <c r="I311" s="188"/>
      <c r="J311" s="190"/>
      <c r="K311" s="190"/>
      <c r="L311" s="302" t="s">
        <v>25</v>
      </c>
      <c r="M311" s="2"/>
    </row>
    <row r="312" spans="1:13" x14ac:dyDescent="0.2">
      <c r="A312" s="240"/>
      <c r="B312" s="241"/>
      <c r="C312" s="86"/>
      <c r="D312" s="340" t="s">
        <v>120</v>
      </c>
      <c r="E312" s="86"/>
      <c r="F312" s="279" t="s">
        <v>25</v>
      </c>
      <c r="G312" s="86"/>
      <c r="H312" s="204" t="s">
        <v>25</v>
      </c>
      <c r="I312" s="204"/>
      <c r="J312" s="177"/>
      <c r="K312" s="177"/>
      <c r="L312" s="304" t="s">
        <v>25</v>
      </c>
      <c r="M312" s="2"/>
    </row>
    <row r="313" spans="1:13" ht="24" x14ac:dyDescent="0.2">
      <c r="A313" s="140" t="s">
        <v>992</v>
      </c>
      <c r="B313" s="252" t="s">
        <v>1641</v>
      </c>
      <c r="C313" s="382" t="s">
        <v>1630</v>
      </c>
      <c r="D313" s="259" t="s">
        <v>1630</v>
      </c>
      <c r="E313" s="9">
        <v>5</v>
      </c>
      <c r="F313" s="280">
        <v>50</v>
      </c>
      <c r="G313" s="94" t="s">
        <v>19</v>
      </c>
      <c r="H313" s="98" t="s">
        <v>782</v>
      </c>
      <c r="I313" s="259" t="s">
        <v>2247</v>
      </c>
      <c r="J313" s="100" t="s">
        <v>42</v>
      </c>
      <c r="K313" s="225" t="s">
        <v>756</v>
      </c>
      <c r="L313" s="4">
        <v>15</v>
      </c>
      <c r="M313" s="2"/>
    </row>
    <row r="314" spans="1:13" x14ac:dyDescent="0.2">
      <c r="A314" s="140" t="s">
        <v>994</v>
      </c>
      <c r="B314" s="140" t="s">
        <v>1642</v>
      </c>
      <c r="C314" s="386"/>
      <c r="D314" s="259" t="s">
        <v>1630</v>
      </c>
      <c r="E314" s="9">
        <v>5</v>
      </c>
      <c r="F314" s="280">
        <v>50</v>
      </c>
      <c r="G314" s="94"/>
      <c r="H314" s="98" t="s">
        <v>109</v>
      </c>
      <c r="I314" s="259" t="s">
        <v>1631</v>
      </c>
      <c r="J314" s="100" t="s">
        <v>42</v>
      </c>
      <c r="K314" s="225" t="s">
        <v>756</v>
      </c>
      <c r="L314" s="4">
        <v>15</v>
      </c>
      <c r="M314" s="2"/>
    </row>
    <row r="315" spans="1:13" ht="24" x14ac:dyDescent="0.2">
      <c r="A315" s="140" t="s">
        <v>993</v>
      </c>
      <c r="B315" s="99" t="s">
        <v>1642</v>
      </c>
      <c r="C315" s="386"/>
      <c r="D315" s="259" t="s">
        <v>1630</v>
      </c>
      <c r="E315" s="9">
        <v>5</v>
      </c>
      <c r="F315" s="280">
        <v>50</v>
      </c>
      <c r="G315" s="94"/>
      <c r="H315" s="139" t="s">
        <v>41</v>
      </c>
      <c r="I315" s="259" t="s">
        <v>1746</v>
      </c>
      <c r="J315" s="100" t="s">
        <v>42</v>
      </c>
      <c r="K315" s="225" t="s">
        <v>756</v>
      </c>
      <c r="L315" s="4">
        <v>15</v>
      </c>
      <c r="M315" s="2"/>
    </row>
    <row r="316" spans="1:13" x14ac:dyDescent="0.2">
      <c r="A316" s="140" t="s">
        <v>995</v>
      </c>
      <c r="B316" s="140" t="s">
        <v>1643</v>
      </c>
      <c r="C316" s="383"/>
      <c r="D316" s="259" t="s">
        <v>1630</v>
      </c>
      <c r="E316" s="9">
        <v>5</v>
      </c>
      <c r="F316" s="280">
        <v>50</v>
      </c>
      <c r="G316" s="94"/>
      <c r="H316" s="98" t="s">
        <v>108</v>
      </c>
      <c r="I316" s="259" t="s">
        <v>1630</v>
      </c>
      <c r="J316" s="100" t="s">
        <v>42</v>
      </c>
      <c r="K316" s="225" t="s">
        <v>756</v>
      </c>
      <c r="L316" s="4">
        <v>15</v>
      </c>
      <c r="M316" s="2"/>
    </row>
    <row r="317" spans="1:13" ht="15" customHeight="1" x14ac:dyDescent="0.2">
      <c r="A317" s="140" t="s">
        <v>994</v>
      </c>
      <c r="B317" s="140" t="s">
        <v>1633</v>
      </c>
      <c r="C317" s="382" t="s">
        <v>1625</v>
      </c>
      <c r="D317" s="259" t="s">
        <v>1624</v>
      </c>
      <c r="E317" s="9">
        <v>5</v>
      </c>
      <c r="F317" s="280">
        <v>50</v>
      </c>
      <c r="G317" s="94" t="s">
        <v>19</v>
      </c>
      <c r="H317" s="98" t="s">
        <v>109</v>
      </c>
      <c r="I317" s="259" t="s">
        <v>1625</v>
      </c>
      <c r="J317" s="100" t="s">
        <v>42</v>
      </c>
      <c r="K317" s="225" t="s">
        <v>756</v>
      </c>
      <c r="L317" s="4">
        <v>15</v>
      </c>
      <c r="M317" s="2"/>
    </row>
    <row r="318" spans="1:13" ht="24" x14ac:dyDescent="0.2">
      <c r="A318" s="140" t="s">
        <v>993</v>
      </c>
      <c r="B318" s="99" t="s">
        <v>1633</v>
      </c>
      <c r="C318" s="386"/>
      <c r="D318" s="259" t="s">
        <v>1624</v>
      </c>
      <c r="E318" s="9">
        <v>5</v>
      </c>
      <c r="F318" s="280">
        <v>50</v>
      </c>
      <c r="G318" s="94"/>
      <c r="H318" s="139" t="s">
        <v>41</v>
      </c>
      <c r="I318" s="259" t="s">
        <v>1743</v>
      </c>
      <c r="J318" s="100" t="s">
        <v>42</v>
      </c>
      <c r="K318" s="225" t="s">
        <v>756</v>
      </c>
      <c r="L318" s="4">
        <v>15</v>
      </c>
      <c r="M318" s="2"/>
    </row>
    <row r="319" spans="1:13" ht="24" x14ac:dyDescent="0.2">
      <c r="A319" s="140" t="s">
        <v>992</v>
      </c>
      <c r="B319" s="252" t="s">
        <v>1632</v>
      </c>
      <c r="C319" s="386"/>
      <c r="D319" s="259" t="s">
        <v>1624</v>
      </c>
      <c r="E319" s="9">
        <v>5</v>
      </c>
      <c r="F319" s="280">
        <v>50</v>
      </c>
      <c r="G319" s="94"/>
      <c r="H319" s="98" t="s">
        <v>782</v>
      </c>
      <c r="I319" s="259" t="s">
        <v>1764</v>
      </c>
      <c r="J319" s="100" t="s">
        <v>42</v>
      </c>
      <c r="K319" s="225" t="s">
        <v>756</v>
      </c>
      <c r="L319" s="4">
        <v>15</v>
      </c>
      <c r="M319" s="2"/>
    </row>
    <row r="320" spans="1:13" x14ac:dyDescent="0.2">
      <c r="A320" s="140" t="s">
        <v>995</v>
      </c>
      <c r="B320" s="140" t="s">
        <v>1634</v>
      </c>
      <c r="C320" s="383"/>
      <c r="D320" s="259" t="s">
        <v>1624</v>
      </c>
      <c r="E320" s="9">
        <v>5</v>
      </c>
      <c r="F320" s="280">
        <v>50</v>
      </c>
      <c r="G320" s="94"/>
      <c r="H320" s="98" t="s">
        <v>108</v>
      </c>
      <c r="I320" s="259" t="s">
        <v>1624</v>
      </c>
      <c r="J320" s="100" t="s">
        <v>42</v>
      </c>
      <c r="K320" s="225" t="s">
        <v>756</v>
      </c>
      <c r="L320" s="4">
        <v>15</v>
      </c>
      <c r="M320" s="2"/>
    </row>
    <row r="321" spans="1:13" ht="24" x14ac:dyDescent="0.2">
      <c r="A321" s="140" t="s">
        <v>992</v>
      </c>
      <c r="B321" s="252" t="s">
        <v>1635</v>
      </c>
      <c r="C321" s="382" t="s">
        <v>1626</v>
      </c>
      <c r="D321" s="259" t="s">
        <v>1626</v>
      </c>
      <c r="E321" s="9">
        <v>5</v>
      </c>
      <c r="F321" s="280">
        <v>50</v>
      </c>
      <c r="G321" s="94" t="s">
        <v>19</v>
      </c>
      <c r="H321" s="98" t="s">
        <v>782</v>
      </c>
      <c r="I321" s="259" t="s">
        <v>2248</v>
      </c>
      <c r="J321" s="100" t="s">
        <v>42</v>
      </c>
      <c r="K321" s="225" t="s">
        <v>756</v>
      </c>
      <c r="L321" s="4">
        <v>15</v>
      </c>
      <c r="M321" s="2"/>
    </row>
    <row r="322" spans="1:13" x14ac:dyDescent="0.2">
      <c r="A322" s="140" t="s">
        <v>994</v>
      </c>
      <c r="B322" s="140" t="s">
        <v>1636</v>
      </c>
      <c r="C322" s="386"/>
      <c r="D322" s="259" t="s">
        <v>1626</v>
      </c>
      <c r="E322" s="9">
        <v>5</v>
      </c>
      <c r="F322" s="280">
        <v>50</v>
      </c>
      <c r="G322" s="94"/>
      <c r="H322" s="98" t="s">
        <v>109</v>
      </c>
      <c r="I322" s="259" t="s">
        <v>1627</v>
      </c>
      <c r="J322" s="100" t="s">
        <v>42</v>
      </c>
      <c r="K322" s="225" t="s">
        <v>756</v>
      </c>
      <c r="L322" s="4">
        <v>15</v>
      </c>
      <c r="M322" s="2"/>
    </row>
    <row r="323" spans="1:13" ht="24" x14ac:dyDescent="0.2">
      <c r="A323" s="140" t="s">
        <v>993</v>
      </c>
      <c r="B323" s="99" t="s">
        <v>1636</v>
      </c>
      <c r="C323" s="386"/>
      <c r="D323" s="259" t="s">
        <v>1626</v>
      </c>
      <c r="E323" s="9">
        <v>5</v>
      </c>
      <c r="F323" s="280">
        <v>50</v>
      </c>
      <c r="G323" s="94"/>
      <c r="H323" s="139" t="s">
        <v>41</v>
      </c>
      <c r="I323" s="259" t="s">
        <v>1744</v>
      </c>
      <c r="J323" s="100" t="s">
        <v>42</v>
      </c>
      <c r="K323" s="225" t="s">
        <v>756</v>
      </c>
      <c r="L323" s="4">
        <v>15</v>
      </c>
      <c r="M323" s="2"/>
    </row>
    <row r="324" spans="1:13" x14ac:dyDescent="0.2">
      <c r="A324" s="140" t="s">
        <v>995</v>
      </c>
      <c r="B324" s="140" t="s">
        <v>1637</v>
      </c>
      <c r="C324" s="383"/>
      <c r="D324" s="259" t="s">
        <v>1626</v>
      </c>
      <c r="E324" s="9">
        <v>5</v>
      </c>
      <c r="F324" s="280">
        <v>50</v>
      </c>
      <c r="G324" s="94"/>
      <c r="H324" s="98" t="s">
        <v>108</v>
      </c>
      <c r="I324" s="259" t="s">
        <v>1626</v>
      </c>
      <c r="J324" s="100" t="s">
        <v>42</v>
      </c>
      <c r="K324" s="225" t="s">
        <v>756</v>
      </c>
      <c r="L324" s="4">
        <v>15</v>
      </c>
      <c r="M324" s="2"/>
    </row>
    <row r="325" spans="1:13" ht="24" x14ac:dyDescent="0.2">
      <c r="A325" s="140" t="s">
        <v>992</v>
      </c>
      <c r="B325" s="252" t="s">
        <v>1638</v>
      </c>
      <c r="C325" s="382" t="s">
        <v>1628</v>
      </c>
      <c r="D325" s="259" t="s">
        <v>1628</v>
      </c>
      <c r="E325" s="9">
        <v>5</v>
      </c>
      <c r="F325" s="280">
        <v>50</v>
      </c>
      <c r="G325" s="94" t="s">
        <v>19</v>
      </c>
      <c r="H325" s="98" t="s">
        <v>782</v>
      </c>
      <c r="I325" s="259" t="s">
        <v>2249</v>
      </c>
      <c r="J325" s="100" t="s">
        <v>42</v>
      </c>
      <c r="K325" s="225" t="s">
        <v>756</v>
      </c>
      <c r="L325" s="4">
        <v>15</v>
      </c>
      <c r="M325" s="2"/>
    </row>
    <row r="326" spans="1:13" x14ac:dyDescent="0.2">
      <c r="A326" s="140" t="s">
        <v>994</v>
      </c>
      <c r="B326" s="140" t="s">
        <v>1640</v>
      </c>
      <c r="C326" s="386"/>
      <c r="D326" s="259" t="s">
        <v>1628</v>
      </c>
      <c r="E326" s="9">
        <v>5</v>
      </c>
      <c r="F326" s="280">
        <v>50</v>
      </c>
      <c r="G326" s="94"/>
      <c r="H326" s="98" t="s">
        <v>109</v>
      </c>
      <c r="I326" s="259" t="s">
        <v>1629</v>
      </c>
      <c r="J326" s="100" t="s">
        <v>42</v>
      </c>
      <c r="K326" s="225" t="s">
        <v>756</v>
      </c>
      <c r="L326" s="4">
        <v>15</v>
      </c>
      <c r="M326" s="2"/>
    </row>
    <row r="327" spans="1:13" ht="24" x14ac:dyDescent="0.2">
      <c r="A327" s="140" t="s">
        <v>993</v>
      </c>
      <c r="B327" s="99" t="s">
        <v>1640</v>
      </c>
      <c r="C327" s="386"/>
      <c r="D327" s="259" t="s">
        <v>1628</v>
      </c>
      <c r="E327" s="9">
        <v>5</v>
      </c>
      <c r="F327" s="280">
        <v>50</v>
      </c>
      <c r="G327" s="94"/>
      <c r="H327" s="139" t="s">
        <v>41</v>
      </c>
      <c r="I327" s="259" t="s">
        <v>1745</v>
      </c>
      <c r="J327" s="100" t="s">
        <v>42</v>
      </c>
      <c r="K327" s="225" t="s">
        <v>756</v>
      </c>
      <c r="L327" s="4">
        <v>15</v>
      </c>
      <c r="M327" s="2"/>
    </row>
    <row r="328" spans="1:13" x14ac:dyDescent="0.2">
      <c r="A328" s="140" t="s">
        <v>995</v>
      </c>
      <c r="B328" s="140" t="s">
        <v>1639</v>
      </c>
      <c r="C328" s="383"/>
      <c r="D328" s="259" t="s">
        <v>1628</v>
      </c>
      <c r="E328" s="9">
        <v>5</v>
      </c>
      <c r="F328" s="280">
        <v>50</v>
      </c>
      <c r="G328" s="94"/>
      <c r="H328" s="98" t="s">
        <v>108</v>
      </c>
      <c r="I328" s="259" t="s">
        <v>1628</v>
      </c>
      <c r="J328" s="100" t="s">
        <v>42</v>
      </c>
      <c r="K328" s="225" t="s">
        <v>756</v>
      </c>
      <c r="L328" s="4">
        <v>15</v>
      </c>
      <c r="M328" s="2"/>
    </row>
    <row r="329" spans="1:13" x14ac:dyDescent="0.2">
      <c r="A329" s="240"/>
      <c r="B329" s="241"/>
      <c r="C329" s="86"/>
      <c r="D329" s="340" t="s">
        <v>187</v>
      </c>
      <c r="E329" s="86"/>
      <c r="F329" s="279" t="s">
        <v>25</v>
      </c>
      <c r="G329" s="86"/>
      <c r="H329" s="204" t="s">
        <v>25</v>
      </c>
      <c r="I329" s="204"/>
      <c r="J329" s="177"/>
      <c r="K329" s="177"/>
      <c r="L329" s="304" t="s">
        <v>25</v>
      </c>
      <c r="M329" s="2"/>
    </row>
    <row r="330" spans="1:13" ht="24" x14ac:dyDescent="0.2">
      <c r="A330" s="7" t="s">
        <v>994</v>
      </c>
      <c r="B330" s="7" t="s">
        <v>1168</v>
      </c>
      <c r="C330" s="366" t="s">
        <v>2016</v>
      </c>
      <c r="D330" s="148" t="s">
        <v>1153</v>
      </c>
      <c r="E330" s="9">
        <v>4.5</v>
      </c>
      <c r="F330" s="280">
        <v>48</v>
      </c>
      <c r="G330" s="138" t="s">
        <v>19</v>
      </c>
      <c r="H330" s="98" t="s">
        <v>109</v>
      </c>
      <c r="I330" s="98" t="s">
        <v>1154</v>
      </c>
      <c r="J330" s="9" t="s">
        <v>42</v>
      </c>
      <c r="K330" s="225" t="s">
        <v>756</v>
      </c>
      <c r="L330" s="79">
        <v>15</v>
      </c>
      <c r="M330" s="2"/>
    </row>
    <row r="331" spans="1:13" ht="24" x14ac:dyDescent="0.2">
      <c r="A331" s="7" t="s">
        <v>993</v>
      </c>
      <c r="B331" s="7" t="s">
        <v>1168</v>
      </c>
      <c r="C331" s="366"/>
      <c r="D331" s="148" t="s">
        <v>1153</v>
      </c>
      <c r="E331" s="9">
        <v>4.5</v>
      </c>
      <c r="F331" s="280">
        <v>48</v>
      </c>
      <c r="G331" s="138"/>
      <c r="H331" s="139" t="s">
        <v>41</v>
      </c>
      <c r="I331" s="261" t="s">
        <v>1749</v>
      </c>
      <c r="J331" s="258" t="s">
        <v>42</v>
      </c>
      <c r="K331" s="315" t="s">
        <v>756</v>
      </c>
      <c r="L331" s="316">
        <v>15</v>
      </c>
      <c r="M331" s="2"/>
    </row>
    <row r="332" spans="1:13" x14ac:dyDescent="0.2">
      <c r="A332" s="140" t="s">
        <v>995</v>
      </c>
      <c r="B332" s="7" t="s">
        <v>1169</v>
      </c>
      <c r="C332" s="367"/>
      <c r="D332" s="148" t="s">
        <v>1155</v>
      </c>
      <c r="E332" s="9">
        <v>4</v>
      </c>
      <c r="F332" s="280">
        <v>50</v>
      </c>
      <c r="G332" s="138"/>
      <c r="H332" s="98" t="s">
        <v>108</v>
      </c>
      <c r="I332" s="98" t="s">
        <v>1155</v>
      </c>
      <c r="J332" s="9" t="s">
        <v>42</v>
      </c>
      <c r="K332" s="225" t="s">
        <v>756</v>
      </c>
      <c r="L332" s="79">
        <v>15</v>
      </c>
      <c r="M332" s="2"/>
    </row>
    <row r="333" spans="1:13" x14ac:dyDescent="0.2">
      <c r="A333" s="140" t="s">
        <v>995</v>
      </c>
      <c r="B333" s="7" t="s">
        <v>1170</v>
      </c>
      <c r="C333" s="365" t="s">
        <v>2017</v>
      </c>
      <c r="D333" s="148" t="s">
        <v>1156</v>
      </c>
      <c r="E333" s="9">
        <v>4</v>
      </c>
      <c r="F333" s="280">
        <v>50</v>
      </c>
      <c r="G333" s="138" t="s">
        <v>19</v>
      </c>
      <c r="H333" s="98" t="s">
        <v>108</v>
      </c>
      <c r="I333" s="98" t="s">
        <v>2245</v>
      </c>
      <c r="J333" s="9" t="s">
        <v>42</v>
      </c>
      <c r="K333" s="225" t="s">
        <v>756</v>
      </c>
      <c r="L333" s="79">
        <v>15</v>
      </c>
      <c r="M333" s="2"/>
    </row>
    <row r="334" spans="1:13" ht="24" x14ac:dyDescent="0.2">
      <c r="A334" s="140" t="s">
        <v>992</v>
      </c>
      <c r="B334" s="98" t="s">
        <v>1171</v>
      </c>
      <c r="C334" s="367"/>
      <c r="D334" s="148" t="s">
        <v>1156</v>
      </c>
      <c r="E334" s="9">
        <v>4</v>
      </c>
      <c r="F334" s="280">
        <v>10</v>
      </c>
      <c r="G334" s="138"/>
      <c r="H334" s="98" t="s">
        <v>782</v>
      </c>
      <c r="I334" s="260" t="s">
        <v>2336</v>
      </c>
      <c r="J334" s="229" t="s">
        <v>42</v>
      </c>
      <c r="K334" s="318" t="s">
        <v>756</v>
      </c>
      <c r="L334" s="275">
        <v>15</v>
      </c>
      <c r="M334" s="2"/>
    </row>
    <row r="335" spans="1:13" ht="24" x14ac:dyDescent="0.2">
      <c r="A335" s="7" t="s">
        <v>994</v>
      </c>
      <c r="B335" s="7" t="s">
        <v>1172</v>
      </c>
      <c r="C335" s="369" t="s">
        <v>2333</v>
      </c>
      <c r="D335" s="148" t="s">
        <v>1157</v>
      </c>
      <c r="E335" s="9">
        <v>4.5</v>
      </c>
      <c r="F335" s="280">
        <v>12</v>
      </c>
      <c r="G335" s="138" t="s">
        <v>19</v>
      </c>
      <c r="H335" s="98" t="s">
        <v>109</v>
      </c>
      <c r="I335" s="98" t="s">
        <v>1158</v>
      </c>
      <c r="J335" s="9" t="s">
        <v>42</v>
      </c>
      <c r="K335" s="225" t="s">
        <v>756</v>
      </c>
      <c r="L335" s="79">
        <v>15</v>
      </c>
      <c r="M335" s="2"/>
    </row>
    <row r="336" spans="1:13" ht="24" x14ac:dyDescent="0.2">
      <c r="A336" s="7" t="s">
        <v>993</v>
      </c>
      <c r="B336" s="7" t="s">
        <v>1172</v>
      </c>
      <c r="C336" s="371"/>
      <c r="D336" s="148" t="s">
        <v>1157</v>
      </c>
      <c r="E336" s="9">
        <v>4.5</v>
      </c>
      <c r="F336" s="280">
        <v>12</v>
      </c>
      <c r="G336" s="138"/>
      <c r="H336" s="139" t="s">
        <v>41</v>
      </c>
      <c r="I336" s="259" t="s">
        <v>1750</v>
      </c>
      <c r="J336" s="9" t="s">
        <v>42</v>
      </c>
      <c r="K336" s="225" t="s">
        <v>756</v>
      </c>
      <c r="L336" s="79">
        <v>15</v>
      </c>
      <c r="M336" s="2"/>
    </row>
    <row r="337" spans="1:13" ht="24" x14ac:dyDescent="0.2">
      <c r="A337" s="140" t="s">
        <v>992</v>
      </c>
      <c r="B337" s="98" t="s">
        <v>1173</v>
      </c>
      <c r="C337" s="369" t="s">
        <v>1159</v>
      </c>
      <c r="D337" s="148" t="s">
        <v>1159</v>
      </c>
      <c r="E337" s="9">
        <v>4</v>
      </c>
      <c r="F337" s="280">
        <v>10</v>
      </c>
      <c r="G337" s="138" t="s">
        <v>19</v>
      </c>
      <c r="H337" s="98" t="s">
        <v>782</v>
      </c>
      <c r="I337" s="259" t="s">
        <v>2345</v>
      </c>
      <c r="J337" s="9" t="s">
        <v>42</v>
      </c>
      <c r="K337" s="225" t="s">
        <v>756</v>
      </c>
      <c r="L337" s="79">
        <v>15</v>
      </c>
      <c r="M337" s="2"/>
    </row>
    <row r="338" spans="1:13" x14ac:dyDescent="0.2">
      <c r="A338" s="140" t="s">
        <v>995</v>
      </c>
      <c r="B338" s="7" t="s">
        <v>1174</v>
      </c>
      <c r="C338" s="370"/>
      <c r="D338" s="148" t="s">
        <v>1159</v>
      </c>
      <c r="E338" s="9">
        <v>4</v>
      </c>
      <c r="F338" s="280">
        <v>50</v>
      </c>
      <c r="G338" s="138"/>
      <c r="H338" s="98" t="s">
        <v>108</v>
      </c>
      <c r="I338" s="98" t="s">
        <v>1159</v>
      </c>
      <c r="J338" s="9" t="s">
        <v>42</v>
      </c>
      <c r="K338" s="225" t="s">
        <v>756</v>
      </c>
      <c r="L338" s="79">
        <v>15</v>
      </c>
      <c r="M338" s="2"/>
    </row>
    <row r="339" spans="1:13" ht="15" customHeight="1" x14ac:dyDescent="0.2">
      <c r="A339" s="140" t="s">
        <v>995</v>
      </c>
      <c r="B339" s="7" t="s">
        <v>1175</v>
      </c>
      <c r="C339" s="371"/>
      <c r="D339" s="148" t="s">
        <v>1159</v>
      </c>
      <c r="E339" s="9">
        <v>4</v>
      </c>
      <c r="F339" s="280">
        <v>50</v>
      </c>
      <c r="G339" s="138"/>
      <c r="H339" s="98" t="s">
        <v>108</v>
      </c>
      <c r="I339" s="98" t="s">
        <v>1159</v>
      </c>
      <c r="J339" s="9" t="s">
        <v>42</v>
      </c>
      <c r="K339" s="225" t="s">
        <v>756</v>
      </c>
      <c r="L339" s="79">
        <v>15</v>
      </c>
      <c r="M339" s="2"/>
    </row>
    <row r="340" spans="1:13" ht="24" x14ac:dyDescent="0.2">
      <c r="A340" s="7" t="s">
        <v>994</v>
      </c>
      <c r="B340" s="7" t="s">
        <v>1176</v>
      </c>
      <c r="C340" s="365" t="s">
        <v>2018</v>
      </c>
      <c r="D340" s="148" t="s">
        <v>1160</v>
      </c>
      <c r="E340" s="9">
        <v>4.5</v>
      </c>
      <c r="F340" s="280">
        <v>12</v>
      </c>
      <c r="G340" s="138" t="s">
        <v>19</v>
      </c>
      <c r="H340" s="98" t="s">
        <v>109</v>
      </c>
      <c r="I340" s="98" t="s">
        <v>1161</v>
      </c>
      <c r="J340" s="9" t="s">
        <v>42</v>
      </c>
      <c r="K340" s="225" t="s">
        <v>756</v>
      </c>
      <c r="L340" s="79">
        <v>15</v>
      </c>
      <c r="M340" s="2"/>
    </row>
    <row r="341" spans="1:13" ht="24" x14ac:dyDescent="0.2">
      <c r="A341" s="7" t="s">
        <v>993</v>
      </c>
      <c r="B341" s="7" t="s">
        <v>1176</v>
      </c>
      <c r="C341" s="366"/>
      <c r="D341" s="148" t="s">
        <v>1160</v>
      </c>
      <c r="E341" s="9">
        <v>4.5</v>
      </c>
      <c r="F341" s="280">
        <v>12</v>
      </c>
      <c r="G341" s="138"/>
      <c r="H341" s="139" t="s">
        <v>41</v>
      </c>
      <c r="I341" s="259" t="s">
        <v>1751</v>
      </c>
      <c r="J341" s="9" t="s">
        <v>42</v>
      </c>
      <c r="K341" s="225" t="s">
        <v>756</v>
      </c>
      <c r="L341" s="79">
        <v>15</v>
      </c>
      <c r="M341" s="2"/>
    </row>
    <row r="342" spans="1:13" ht="24" x14ac:dyDescent="0.2">
      <c r="A342" s="140" t="s">
        <v>992</v>
      </c>
      <c r="B342" s="98" t="s">
        <v>1177</v>
      </c>
      <c r="C342" s="367"/>
      <c r="D342" s="148" t="s">
        <v>1162</v>
      </c>
      <c r="E342" s="9">
        <v>4</v>
      </c>
      <c r="F342" s="280">
        <v>10</v>
      </c>
      <c r="G342" s="138"/>
      <c r="H342" s="98" t="s">
        <v>782</v>
      </c>
      <c r="I342" s="259" t="s">
        <v>2337</v>
      </c>
      <c r="J342" s="9" t="s">
        <v>42</v>
      </c>
      <c r="K342" s="225" t="s">
        <v>756</v>
      </c>
      <c r="L342" s="79">
        <v>15</v>
      </c>
      <c r="M342" s="2"/>
    </row>
    <row r="343" spans="1:13" ht="24" x14ac:dyDescent="0.2">
      <c r="A343" s="140" t="s">
        <v>992</v>
      </c>
      <c r="B343" s="98" t="s">
        <v>1164</v>
      </c>
      <c r="C343" s="365" t="s">
        <v>2019</v>
      </c>
      <c r="D343" s="148" t="s">
        <v>1149</v>
      </c>
      <c r="E343" s="9">
        <v>4</v>
      </c>
      <c r="F343" s="280">
        <v>10</v>
      </c>
      <c r="G343" s="138" t="s">
        <v>19</v>
      </c>
      <c r="H343" s="98" t="s">
        <v>782</v>
      </c>
      <c r="I343" s="259" t="s">
        <v>2250</v>
      </c>
      <c r="J343" s="9" t="s">
        <v>42</v>
      </c>
      <c r="K343" s="225" t="s">
        <v>756</v>
      </c>
      <c r="L343" s="79">
        <v>15</v>
      </c>
      <c r="M343" s="2"/>
    </row>
    <row r="344" spans="1:13" ht="24" x14ac:dyDescent="0.2">
      <c r="A344" s="7" t="s">
        <v>994</v>
      </c>
      <c r="B344" s="7" t="s">
        <v>1163</v>
      </c>
      <c r="C344" s="366"/>
      <c r="D344" s="148" t="s">
        <v>1147</v>
      </c>
      <c r="E344" s="9">
        <v>4.5</v>
      </c>
      <c r="F344" s="280">
        <v>12</v>
      </c>
      <c r="G344" s="138"/>
      <c r="H344" s="98" t="s">
        <v>109</v>
      </c>
      <c r="I344" s="98" t="s">
        <v>1148</v>
      </c>
      <c r="J344" s="9" t="s">
        <v>42</v>
      </c>
      <c r="K344" s="225" t="s">
        <v>756</v>
      </c>
      <c r="L344" s="79">
        <v>15</v>
      </c>
      <c r="M344" s="2"/>
    </row>
    <row r="345" spans="1:13" ht="24" x14ac:dyDescent="0.2">
      <c r="A345" s="7" t="s">
        <v>993</v>
      </c>
      <c r="B345" s="7" t="s">
        <v>1163</v>
      </c>
      <c r="C345" s="366"/>
      <c r="D345" s="148" t="s">
        <v>1147</v>
      </c>
      <c r="E345" s="9">
        <v>4.5</v>
      </c>
      <c r="F345" s="280">
        <v>12</v>
      </c>
      <c r="G345" s="138"/>
      <c r="H345" s="139" t="s">
        <v>41</v>
      </c>
      <c r="I345" s="259" t="s">
        <v>1747</v>
      </c>
      <c r="J345" s="9" t="s">
        <v>42</v>
      </c>
      <c r="K345" s="225" t="s">
        <v>756</v>
      </c>
      <c r="L345" s="79">
        <v>15</v>
      </c>
      <c r="M345" s="2"/>
    </row>
    <row r="346" spans="1:13" ht="15" customHeight="1" x14ac:dyDescent="0.2">
      <c r="A346" s="140" t="s">
        <v>995</v>
      </c>
      <c r="B346" s="7" t="s">
        <v>1165</v>
      </c>
      <c r="C346" s="367"/>
      <c r="D346" s="148" t="s">
        <v>1149</v>
      </c>
      <c r="E346" s="9">
        <v>4</v>
      </c>
      <c r="F346" s="280">
        <v>50</v>
      </c>
      <c r="G346" s="138"/>
      <c r="H346" s="98" t="s">
        <v>108</v>
      </c>
      <c r="I346" s="98" t="s">
        <v>1149</v>
      </c>
      <c r="J346" s="9" t="s">
        <v>42</v>
      </c>
      <c r="K346" s="225" t="s">
        <v>756</v>
      </c>
      <c r="L346" s="79">
        <v>15</v>
      </c>
      <c r="M346" s="2"/>
    </row>
    <row r="347" spans="1:13" x14ac:dyDescent="0.2">
      <c r="A347" s="140" t="s">
        <v>995</v>
      </c>
      <c r="B347" s="7" t="s">
        <v>1166</v>
      </c>
      <c r="C347" s="272" t="s">
        <v>2020</v>
      </c>
      <c r="D347" s="148" t="s">
        <v>1150</v>
      </c>
      <c r="E347" s="9">
        <v>4</v>
      </c>
      <c r="F347" s="280">
        <v>50</v>
      </c>
      <c r="G347" s="138"/>
      <c r="H347" s="98" t="s">
        <v>108</v>
      </c>
      <c r="I347" s="98" t="s">
        <v>1150</v>
      </c>
      <c r="J347" s="9" t="s">
        <v>42</v>
      </c>
      <c r="K347" s="225" t="s">
        <v>756</v>
      </c>
      <c r="L347" s="79">
        <v>15</v>
      </c>
      <c r="M347" s="2"/>
    </row>
    <row r="348" spans="1:13" ht="24" x14ac:dyDescent="0.2">
      <c r="A348" s="7" t="s">
        <v>994</v>
      </c>
      <c r="B348" s="7" t="s">
        <v>1167</v>
      </c>
      <c r="C348" s="365" t="s">
        <v>2021</v>
      </c>
      <c r="D348" s="148" t="s">
        <v>1151</v>
      </c>
      <c r="E348" s="9">
        <v>4.5</v>
      </c>
      <c r="F348" s="280">
        <v>12</v>
      </c>
      <c r="G348" s="138" t="s">
        <v>19</v>
      </c>
      <c r="H348" s="98" t="s">
        <v>109</v>
      </c>
      <c r="I348" s="98" t="s">
        <v>1152</v>
      </c>
      <c r="J348" s="9" t="s">
        <v>42</v>
      </c>
      <c r="K348" s="225" t="s">
        <v>756</v>
      </c>
      <c r="L348" s="79">
        <v>15</v>
      </c>
      <c r="M348" s="2"/>
    </row>
    <row r="349" spans="1:13" ht="24" x14ac:dyDescent="0.2">
      <c r="A349" s="7" t="s">
        <v>993</v>
      </c>
      <c r="B349" s="7" t="s">
        <v>1167</v>
      </c>
      <c r="C349" s="366"/>
      <c r="D349" s="148" t="s">
        <v>1151</v>
      </c>
      <c r="E349" s="9">
        <v>4.5</v>
      </c>
      <c r="F349" s="280">
        <v>12</v>
      </c>
      <c r="G349" s="138"/>
      <c r="H349" s="139" t="s">
        <v>41</v>
      </c>
      <c r="I349" s="259" t="s">
        <v>1748</v>
      </c>
      <c r="J349" s="9" t="s">
        <v>42</v>
      </c>
      <c r="K349" s="225" t="s">
        <v>756</v>
      </c>
      <c r="L349" s="79">
        <v>15</v>
      </c>
      <c r="M349" s="2"/>
    </row>
    <row r="350" spans="1:13" x14ac:dyDescent="0.2">
      <c r="A350" s="179"/>
      <c r="B350" s="180"/>
      <c r="C350" s="86"/>
      <c r="D350" s="340" t="s">
        <v>203</v>
      </c>
      <c r="E350" s="86"/>
      <c r="F350" s="279" t="s">
        <v>25</v>
      </c>
      <c r="G350" s="86"/>
      <c r="H350" s="204" t="s">
        <v>25</v>
      </c>
      <c r="I350" s="204"/>
      <c r="J350" s="177"/>
      <c r="K350" s="177"/>
      <c r="L350" s="304" t="s">
        <v>25</v>
      </c>
      <c r="M350" s="2"/>
    </row>
    <row r="351" spans="1:13" x14ac:dyDescent="0.2">
      <c r="D351" s="163" t="s">
        <v>25</v>
      </c>
    </row>
    <row r="352" spans="1:13" x14ac:dyDescent="0.2">
      <c r="A352" s="179"/>
      <c r="B352" s="180"/>
      <c r="C352" s="86"/>
      <c r="D352" s="340" t="s">
        <v>212</v>
      </c>
      <c r="E352" s="86"/>
      <c r="F352" s="279" t="s">
        <v>25</v>
      </c>
      <c r="G352" s="86"/>
      <c r="H352" s="204" t="s">
        <v>25</v>
      </c>
      <c r="I352" s="204"/>
      <c r="J352" s="177"/>
      <c r="K352" s="177"/>
      <c r="L352" s="304" t="s">
        <v>25</v>
      </c>
      <c r="M352" s="2"/>
    </row>
    <row r="353" spans="1:13" x14ac:dyDescent="0.2">
      <c r="A353" s="155"/>
      <c r="B353" s="155"/>
      <c r="F353" s="290" t="s">
        <v>25</v>
      </c>
      <c r="G353" s="159"/>
      <c r="H353" s="163" t="s">
        <v>25</v>
      </c>
      <c r="I353" s="163"/>
      <c r="L353" s="50" t="s">
        <v>25</v>
      </c>
      <c r="M353" s="2"/>
    </row>
    <row r="354" spans="1:13" x14ac:dyDescent="0.2">
      <c r="A354" s="179"/>
      <c r="B354" s="180"/>
      <c r="C354" s="86"/>
      <c r="D354" s="340" t="s">
        <v>2268</v>
      </c>
      <c r="E354" s="86"/>
      <c r="F354" s="279" t="s">
        <v>25</v>
      </c>
      <c r="G354" s="86"/>
      <c r="H354" s="204" t="s">
        <v>25</v>
      </c>
      <c r="I354" s="204"/>
      <c r="J354" s="177"/>
      <c r="K354" s="177"/>
      <c r="L354" s="304" t="s">
        <v>25</v>
      </c>
      <c r="M354" s="2"/>
    </row>
    <row r="355" spans="1:13" ht="24" x14ac:dyDescent="0.2">
      <c r="A355" s="7" t="s">
        <v>994</v>
      </c>
      <c r="B355" s="7" t="s">
        <v>1668</v>
      </c>
      <c r="C355" s="366" t="s">
        <v>1658</v>
      </c>
      <c r="D355" s="148" t="s">
        <v>1657</v>
      </c>
      <c r="E355" s="9">
        <v>10</v>
      </c>
      <c r="F355" s="280">
        <v>160</v>
      </c>
      <c r="G355" s="94" t="s">
        <v>19</v>
      </c>
      <c r="H355" s="98" t="s">
        <v>109</v>
      </c>
      <c r="I355" s="7" t="s">
        <v>2255</v>
      </c>
      <c r="J355" s="100" t="s">
        <v>42</v>
      </c>
      <c r="K355" s="225" t="s">
        <v>756</v>
      </c>
      <c r="L355" s="4">
        <v>15</v>
      </c>
      <c r="M355" s="2"/>
    </row>
    <row r="356" spans="1:13" ht="24" x14ac:dyDescent="0.2">
      <c r="A356" s="7" t="s">
        <v>993</v>
      </c>
      <c r="B356" s="7" t="s">
        <v>1668</v>
      </c>
      <c r="C356" s="366"/>
      <c r="D356" s="148" t="s">
        <v>1657</v>
      </c>
      <c r="E356" s="9">
        <v>10</v>
      </c>
      <c r="F356" s="280">
        <v>160</v>
      </c>
      <c r="G356" s="94"/>
      <c r="H356" s="139" t="s">
        <v>41</v>
      </c>
      <c r="I356" s="7" t="s">
        <v>2255</v>
      </c>
      <c r="J356" s="100" t="s">
        <v>42</v>
      </c>
      <c r="K356" s="225" t="s">
        <v>756</v>
      </c>
      <c r="L356" s="4">
        <v>15</v>
      </c>
      <c r="M356" s="2"/>
    </row>
    <row r="357" spans="1:13" ht="24" x14ac:dyDescent="0.2">
      <c r="A357" s="7" t="s">
        <v>992</v>
      </c>
      <c r="B357" s="98" t="s">
        <v>1670</v>
      </c>
      <c r="C357" s="366"/>
      <c r="D357" s="148" t="s">
        <v>1998</v>
      </c>
      <c r="E357" s="9">
        <v>10</v>
      </c>
      <c r="F357" s="280">
        <v>2</v>
      </c>
      <c r="G357" s="94"/>
      <c r="H357" s="98" t="s">
        <v>782</v>
      </c>
      <c r="I357" s="259" t="s">
        <v>2266</v>
      </c>
      <c r="J357" s="100" t="s">
        <v>42</v>
      </c>
      <c r="K357" s="225" t="s">
        <v>756</v>
      </c>
      <c r="L357" s="4">
        <v>15</v>
      </c>
      <c r="M357" s="2"/>
    </row>
    <row r="358" spans="1:13" ht="24" x14ac:dyDescent="0.2">
      <c r="A358" s="7" t="s">
        <v>995</v>
      </c>
      <c r="B358" s="7" t="s">
        <v>1669</v>
      </c>
      <c r="C358" s="367"/>
      <c r="D358" s="148" t="s">
        <v>1657</v>
      </c>
      <c r="E358" s="9">
        <v>10</v>
      </c>
      <c r="F358" s="280">
        <v>1</v>
      </c>
      <c r="G358" s="94"/>
      <c r="H358" s="98" t="s">
        <v>108</v>
      </c>
      <c r="I358" s="7" t="s">
        <v>2260</v>
      </c>
      <c r="J358" s="100" t="s">
        <v>42</v>
      </c>
      <c r="K358" s="225" t="s">
        <v>756</v>
      </c>
      <c r="L358" s="4">
        <v>15</v>
      </c>
      <c r="M358" s="2"/>
    </row>
    <row r="359" spans="1:13" ht="24" x14ac:dyDescent="0.2">
      <c r="A359" s="7" t="s">
        <v>994</v>
      </c>
      <c r="B359" s="7" t="s">
        <v>1674</v>
      </c>
      <c r="C359" s="365" t="s">
        <v>1662</v>
      </c>
      <c r="D359" s="148" t="s">
        <v>1661</v>
      </c>
      <c r="E359" s="9">
        <v>10</v>
      </c>
      <c r="F359" s="280">
        <v>80</v>
      </c>
      <c r="G359" s="94" t="s">
        <v>19</v>
      </c>
      <c r="H359" s="98" t="s">
        <v>109</v>
      </c>
      <c r="I359" s="7" t="s">
        <v>2256</v>
      </c>
      <c r="J359" s="100" t="s">
        <v>42</v>
      </c>
      <c r="K359" s="225" t="s">
        <v>756</v>
      </c>
      <c r="L359" s="4">
        <v>15</v>
      </c>
      <c r="M359" s="2"/>
    </row>
    <row r="360" spans="1:13" ht="24" x14ac:dyDescent="0.2">
      <c r="A360" s="7" t="s">
        <v>992</v>
      </c>
      <c r="B360" s="98" t="s">
        <v>1673</v>
      </c>
      <c r="C360" s="366"/>
      <c r="D360" s="148" t="s">
        <v>1661</v>
      </c>
      <c r="E360" s="9">
        <v>10</v>
      </c>
      <c r="F360" s="280">
        <v>1</v>
      </c>
      <c r="G360" s="94"/>
      <c r="H360" s="98" t="s">
        <v>782</v>
      </c>
      <c r="I360" s="259" t="s">
        <v>2265</v>
      </c>
      <c r="J360" s="100" t="s">
        <v>42</v>
      </c>
      <c r="K360" s="225" t="s">
        <v>756</v>
      </c>
      <c r="L360" s="4">
        <v>15</v>
      </c>
      <c r="M360" s="2"/>
    </row>
    <row r="361" spans="1:13" ht="24" x14ac:dyDescent="0.2">
      <c r="A361" s="7" t="s">
        <v>993</v>
      </c>
      <c r="B361" s="7" t="s">
        <v>1674</v>
      </c>
      <c r="C361" s="366"/>
      <c r="D361" s="148" t="s">
        <v>1661</v>
      </c>
      <c r="E361" s="9">
        <v>10</v>
      </c>
      <c r="F361" s="280">
        <v>80</v>
      </c>
      <c r="G361" s="94"/>
      <c r="H361" s="139" t="s">
        <v>41</v>
      </c>
      <c r="I361" s="7" t="s">
        <v>2256</v>
      </c>
      <c r="J361" s="100" t="s">
        <v>42</v>
      </c>
      <c r="K361" s="225" t="s">
        <v>756</v>
      </c>
      <c r="L361" s="4">
        <v>15</v>
      </c>
      <c r="M361" s="2"/>
    </row>
    <row r="362" spans="1:13" ht="24" x14ac:dyDescent="0.2">
      <c r="A362" s="7" t="s">
        <v>995</v>
      </c>
      <c r="B362" s="7" t="s">
        <v>1675</v>
      </c>
      <c r="C362" s="367"/>
      <c r="D362" s="148" t="s">
        <v>1661</v>
      </c>
      <c r="E362" s="9">
        <v>10</v>
      </c>
      <c r="F362" s="280">
        <v>1</v>
      </c>
      <c r="G362" s="94"/>
      <c r="H362" s="98" t="s">
        <v>108</v>
      </c>
      <c r="I362" s="7" t="s">
        <v>2261</v>
      </c>
      <c r="J362" s="100" t="s">
        <v>42</v>
      </c>
      <c r="K362" s="225" t="s">
        <v>756</v>
      </c>
      <c r="L362" s="4">
        <v>15</v>
      </c>
      <c r="M362" s="2"/>
    </row>
    <row r="363" spans="1:13" ht="24" x14ac:dyDescent="0.2">
      <c r="A363" s="7" t="s">
        <v>992</v>
      </c>
      <c r="B363" s="98" t="s">
        <v>1663</v>
      </c>
      <c r="C363" s="365" t="s">
        <v>1654</v>
      </c>
      <c r="D363" s="148" t="s">
        <v>1654</v>
      </c>
      <c r="E363" s="9">
        <v>10</v>
      </c>
      <c r="F363" s="280">
        <v>1</v>
      </c>
      <c r="G363" s="94" t="s">
        <v>19</v>
      </c>
      <c r="H363" s="98" t="s">
        <v>782</v>
      </c>
      <c r="I363" s="259" t="s">
        <v>2267</v>
      </c>
      <c r="J363" s="100" t="s">
        <v>42</v>
      </c>
      <c r="K363" s="225" t="s">
        <v>756</v>
      </c>
      <c r="L363" s="4">
        <v>15</v>
      </c>
      <c r="M363" s="2"/>
    </row>
    <row r="364" spans="1:13" ht="24" x14ac:dyDescent="0.2">
      <c r="A364" s="7" t="s">
        <v>994</v>
      </c>
      <c r="B364" s="7" t="s">
        <v>1664</v>
      </c>
      <c r="C364" s="366"/>
      <c r="D364" s="148" t="s">
        <v>1654</v>
      </c>
      <c r="E364" s="9">
        <v>10</v>
      </c>
      <c r="F364" s="280">
        <v>80</v>
      </c>
      <c r="G364" s="94"/>
      <c r="H364" s="98" t="s">
        <v>109</v>
      </c>
      <c r="I364" s="7" t="s">
        <v>2264</v>
      </c>
      <c r="J364" s="100" t="s">
        <v>42</v>
      </c>
      <c r="K364" s="225" t="s">
        <v>756</v>
      </c>
      <c r="L364" s="4">
        <v>15</v>
      </c>
      <c r="M364" s="2"/>
    </row>
    <row r="365" spans="1:13" ht="24" x14ac:dyDescent="0.2">
      <c r="A365" s="7" t="s">
        <v>993</v>
      </c>
      <c r="B365" s="7" t="s">
        <v>1664</v>
      </c>
      <c r="C365" s="366"/>
      <c r="D365" s="148" t="s">
        <v>1654</v>
      </c>
      <c r="E365" s="9">
        <v>10</v>
      </c>
      <c r="F365" s="280">
        <v>80</v>
      </c>
      <c r="G365" s="94"/>
      <c r="H365" s="139" t="s">
        <v>41</v>
      </c>
      <c r="I365" s="7" t="s">
        <v>2264</v>
      </c>
      <c r="J365" s="100" t="s">
        <v>42</v>
      </c>
      <c r="K365" s="225" t="s">
        <v>756</v>
      </c>
      <c r="L365" s="4">
        <v>15</v>
      </c>
      <c r="M365" s="2"/>
    </row>
    <row r="366" spans="1:13" ht="24" x14ac:dyDescent="0.2">
      <c r="A366" s="7" t="s">
        <v>995</v>
      </c>
      <c r="B366" s="7" t="s">
        <v>1665</v>
      </c>
      <c r="C366" s="366"/>
      <c r="D366" s="148" t="s">
        <v>1654</v>
      </c>
      <c r="E366" s="9">
        <v>10</v>
      </c>
      <c r="F366" s="280">
        <v>1</v>
      </c>
      <c r="G366" s="94"/>
      <c r="H366" s="98" t="s">
        <v>108</v>
      </c>
      <c r="I366" s="7" t="s">
        <v>2262</v>
      </c>
      <c r="J366" s="100" t="s">
        <v>42</v>
      </c>
      <c r="K366" s="225" t="s">
        <v>756</v>
      </c>
      <c r="L366" s="4">
        <v>15</v>
      </c>
      <c r="M366" s="2"/>
    </row>
    <row r="367" spans="1:13" ht="24" x14ac:dyDescent="0.2">
      <c r="A367" s="7" t="s">
        <v>995</v>
      </c>
      <c r="B367" s="7" t="s">
        <v>1667</v>
      </c>
      <c r="C367" s="367"/>
      <c r="D367" s="148" t="s">
        <v>1655</v>
      </c>
      <c r="E367" s="9">
        <v>10</v>
      </c>
      <c r="F367" s="280">
        <v>1</v>
      </c>
      <c r="G367" s="94"/>
      <c r="H367" s="98" t="s">
        <v>108</v>
      </c>
      <c r="I367" s="7" t="s">
        <v>2263</v>
      </c>
      <c r="J367" s="100" t="s">
        <v>42</v>
      </c>
      <c r="K367" s="225" t="s">
        <v>756</v>
      </c>
      <c r="L367" s="4">
        <v>15</v>
      </c>
      <c r="M367" s="2"/>
    </row>
    <row r="368" spans="1:13" ht="24" x14ac:dyDescent="0.2">
      <c r="A368" s="7" t="s">
        <v>993</v>
      </c>
      <c r="B368" s="7" t="s">
        <v>1666</v>
      </c>
      <c r="C368" s="365" t="s">
        <v>1656</v>
      </c>
      <c r="D368" s="148" t="s">
        <v>1655</v>
      </c>
      <c r="E368" s="9">
        <v>10</v>
      </c>
      <c r="F368" s="280">
        <v>60</v>
      </c>
      <c r="G368" s="94" t="s">
        <v>19</v>
      </c>
      <c r="H368" s="139" t="s">
        <v>41</v>
      </c>
      <c r="I368" s="7" t="s">
        <v>2257</v>
      </c>
      <c r="J368" s="100" t="s">
        <v>42</v>
      </c>
      <c r="K368" s="225" t="s">
        <v>756</v>
      </c>
      <c r="L368" s="4">
        <v>15</v>
      </c>
      <c r="M368" s="2"/>
    </row>
    <row r="369" spans="1:13" ht="24" x14ac:dyDescent="0.2">
      <c r="A369" s="7" t="s">
        <v>994</v>
      </c>
      <c r="B369" s="7" t="s">
        <v>1666</v>
      </c>
      <c r="C369" s="367"/>
      <c r="D369" s="148" t="s">
        <v>1655</v>
      </c>
      <c r="E369" s="9">
        <v>10</v>
      </c>
      <c r="F369" s="280">
        <v>60</v>
      </c>
      <c r="G369" s="94"/>
      <c r="H369" s="98" t="s">
        <v>109</v>
      </c>
      <c r="I369" s="7" t="s">
        <v>2257</v>
      </c>
      <c r="J369" s="100" t="s">
        <v>42</v>
      </c>
      <c r="K369" s="225" t="s">
        <v>756</v>
      </c>
      <c r="L369" s="4">
        <v>15</v>
      </c>
      <c r="M369" s="2"/>
    </row>
    <row r="370" spans="1:13" ht="24" x14ac:dyDescent="0.2">
      <c r="A370" s="7" t="s">
        <v>994</v>
      </c>
      <c r="B370" s="7" t="s">
        <v>1671</v>
      </c>
      <c r="C370" s="365" t="s">
        <v>1659</v>
      </c>
      <c r="D370" s="148" t="s">
        <v>1999</v>
      </c>
      <c r="E370" s="9">
        <v>10</v>
      </c>
      <c r="F370" s="280">
        <v>40</v>
      </c>
      <c r="G370" s="94" t="s">
        <v>19</v>
      </c>
      <c r="H370" s="98" t="s">
        <v>109</v>
      </c>
      <c r="I370" s="7" t="s">
        <v>2258</v>
      </c>
      <c r="J370" s="100" t="s">
        <v>42</v>
      </c>
      <c r="K370" s="225" t="s">
        <v>756</v>
      </c>
      <c r="L370" s="4">
        <v>15</v>
      </c>
      <c r="M370" s="2"/>
    </row>
    <row r="371" spans="1:13" ht="24" x14ac:dyDescent="0.2">
      <c r="A371" s="7" t="s">
        <v>993</v>
      </c>
      <c r="B371" s="7" t="s">
        <v>1671</v>
      </c>
      <c r="C371" s="367"/>
      <c r="D371" s="148" t="s">
        <v>1999</v>
      </c>
      <c r="E371" s="9">
        <v>10</v>
      </c>
      <c r="F371" s="280">
        <v>40</v>
      </c>
      <c r="G371" s="94"/>
      <c r="H371" s="139" t="s">
        <v>41</v>
      </c>
      <c r="I371" s="7" t="s">
        <v>2258</v>
      </c>
      <c r="J371" s="100" t="s">
        <v>42</v>
      </c>
      <c r="K371" s="225" t="s">
        <v>756</v>
      </c>
      <c r="L371" s="4">
        <v>15</v>
      </c>
      <c r="M371" s="2"/>
    </row>
    <row r="372" spans="1:13" ht="24" x14ac:dyDescent="0.2">
      <c r="A372" s="7" t="s">
        <v>994</v>
      </c>
      <c r="B372" s="7" t="s">
        <v>1672</v>
      </c>
      <c r="C372" s="365" t="s">
        <v>1660</v>
      </c>
      <c r="D372" s="148" t="s">
        <v>2000</v>
      </c>
      <c r="E372" s="9">
        <v>10</v>
      </c>
      <c r="F372" s="280">
        <v>80</v>
      </c>
      <c r="G372" s="94" t="s">
        <v>19</v>
      </c>
      <c r="H372" s="98" t="s">
        <v>109</v>
      </c>
      <c r="I372" s="7" t="s">
        <v>2259</v>
      </c>
      <c r="J372" s="100" t="s">
        <v>42</v>
      </c>
      <c r="K372" s="225" t="s">
        <v>756</v>
      </c>
      <c r="L372" s="4">
        <v>15</v>
      </c>
      <c r="M372" s="2"/>
    </row>
    <row r="373" spans="1:13" ht="24" x14ac:dyDescent="0.2">
      <c r="A373" s="7" t="s">
        <v>993</v>
      </c>
      <c r="B373" s="7" t="s">
        <v>1672</v>
      </c>
      <c r="C373" s="367"/>
      <c r="D373" s="148" t="s">
        <v>2000</v>
      </c>
      <c r="E373" s="9">
        <v>10</v>
      </c>
      <c r="F373" s="280">
        <v>80</v>
      </c>
      <c r="G373" s="94"/>
      <c r="H373" s="139" t="s">
        <v>41</v>
      </c>
      <c r="I373" s="7" t="s">
        <v>2259</v>
      </c>
      <c r="J373" s="100" t="s">
        <v>42</v>
      </c>
      <c r="K373" s="225" t="s">
        <v>756</v>
      </c>
      <c r="L373" s="4">
        <v>15</v>
      </c>
      <c r="M373" s="2"/>
    </row>
    <row r="374" spans="1:13" x14ac:dyDescent="0.2">
      <c r="A374" s="155"/>
      <c r="B374" s="155"/>
      <c r="D374" s="148"/>
      <c r="F374" s="290" t="s">
        <v>25</v>
      </c>
      <c r="G374" s="159"/>
      <c r="H374" s="158" t="s">
        <v>25</v>
      </c>
      <c r="I374" s="262"/>
      <c r="J374" s="160"/>
      <c r="K374" s="160"/>
      <c r="L374" s="50" t="s">
        <v>25</v>
      </c>
      <c r="M374" s="2"/>
    </row>
    <row r="375" spans="1:13" ht="12.75" thickBot="1" x14ac:dyDescent="0.25">
      <c r="A375" s="155"/>
      <c r="B375" s="155"/>
      <c r="F375" s="290" t="s">
        <v>25</v>
      </c>
      <c r="G375" s="159"/>
      <c r="H375" s="158" t="s">
        <v>25</v>
      </c>
      <c r="I375" s="262"/>
      <c r="J375" s="160"/>
      <c r="K375" s="160"/>
      <c r="L375" s="50" t="s">
        <v>25</v>
      </c>
      <c r="M375" s="2"/>
    </row>
    <row r="376" spans="1:13" x14ac:dyDescent="0.2">
      <c r="A376" s="165"/>
      <c r="B376" s="165"/>
      <c r="C376" s="192"/>
      <c r="D376" s="342" t="s">
        <v>121</v>
      </c>
      <c r="E376" s="192"/>
      <c r="F376" s="292" t="s">
        <v>25</v>
      </c>
      <c r="G376" s="192"/>
      <c r="H376" s="191" t="s">
        <v>25</v>
      </c>
      <c r="I376" s="191"/>
      <c r="J376" s="192"/>
      <c r="K376" s="192"/>
      <c r="L376" s="307" t="s">
        <v>25</v>
      </c>
      <c r="M376" s="2"/>
    </row>
    <row r="377" spans="1:13" x14ac:dyDescent="0.2">
      <c r="A377" s="152"/>
      <c r="B377" s="152"/>
      <c r="C377" s="198"/>
      <c r="D377" s="343" t="s">
        <v>52</v>
      </c>
      <c r="E377" s="198"/>
      <c r="F377" s="293" t="s">
        <v>25</v>
      </c>
      <c r="G377" s="199"/>
      <c r="H377" s="200" t="s">
        <v>25</v>
      </c>
      <c r="I377" s="201"/>
      <c r="J377" s="202"/>
      <c r="K377" s="203"/>
      <c r="L377" s="203" t="s">
        <v>25</v>
      </c>
      <c r="M377" s="2"/>
    </row>
    <row r="378" spans="1:13" x14ac:dyDescent="0.2">
      <c r="A378" s="240"/>
      <c r="B378" s="241"/>
      <c r="C378" s="86"/>
      <c r="D378" s="340" t="s">
        <v>122</v>
      </c>
      <c r="E378" s="86"/>
      <c r="F378" s="279" t="s">
        <v>25</v>
      </c>
      <c r="G378" s="86"/>
      <c r="H378" s="204" t="s">
        <v>25</v>
      </c>
      <c r="I378" s="204"/>
      <c r="J378" s="177"/>
      <c r="K378" s="177"/>
      <c r="L378" s="304" t="s">
        <v>25</v>
      </c>
      <c r="M378" s="2"/>
    </row>
    <row r="379" spans="1:13" ht="24" x14ac:dyDescent="0.2">
      <c r="A379" s="7" t="s">
        <v>1563</v>
      </c>
      <c r="B379" s="7" t="s">
        <v>1582</v>
      </c>
      <c r="C379" s="370" t="s">
        <v>1575</v>
      </c>
      <c r="D379" s="98" t="s">
        <v>1575</v>
      </c>
      <c r="E379" s="9">
        <v>1</v>
      </c>
      <c r="F379" s="280">
        <v>50</v>
      </c>
      <c r="G379" s="138" t="s">
        <v>19</v>
      </c>
      <c r="H379" s="139" t="s">
        <v>41</v>
      </c>
      <c r="I379" s="7" t="s">
        <v>1868</v>
      </c>
      <c r="J379" s="100" t="s">
        <v>42</v>
      </c>
      <c r="K379" s="225" t="s">
        <v>756</v>
      </c>
      <c r="L379" s="79">
        <v>15</v>
      </c>
      <c r="M379" s="2"/>
    </row>
    <row r="380" spans="1:13" x14ac:dyDescent="0.2">
      <c r="A380" s="7" t="s">
        <v>1561</v>
      </c>
      <c r="B380" s="98" t="s">
        <v>1578</v>
      </c>
      <c r="C380" s="370"/>
      <c r="D380" s="98" t="s">
        <v>2001</v>
      </c>
      <c r="E380" s="9">
        <v>1</v>
      </c>
      <c r="F380" s="280">
        <v>25</v>
      </c>
      <c r="G380" s="138"/>
      <c r="H380" s="98" t="s">
        <v>1088</v>
      </c>
      <c r="I380" s="7" t="s">
        <v>1867</v>
      </c>
      <c r="J380" s="100" t="s">
        <v>42</v>
      </c>
      <c r="K380" s="225" t="s">
        <v>756</v>
      </c>
      <c r="L380" s="79">
        <v>15</v>
      </c>
      <c r="M380" s="2"/>
    </row>
    <row r="381" spans="1:13" x14ac:dyDescent="0.2">
      <c r="A381" s="7" t="s">
        <v>1562</v>
      </c>
      <c r="B381" s="7" t="s">
        <v>1579</v>
      </c>
      <c r="C381" s="371"/>
      <c r="D381" s="98" t="s">
        <v>2001</v>
      </c>
      <c r="E381" s="9">
        <v>1</v>
      </c>
      <c r="F381" s="280">
        <v>25</v>
      </c>
      <c r="G381" s="138"/>
      <c r="H381" s="139" t="s">
        <v>70</v>
      </c>
      <c r="I381" s="7" t="s">
        <v>1869</v>
      </c>
      <c r="J381" s="100" t="s">
        <v>42</v>
      </c>
      <c r="K381" s="225" t="s">
        <v>756</v>
      </c>
      <c r="L381" s="79">
        <v>7</v>
      </c>
      <c r="M381" s="2"/>
    </row>
    <row r="382" spans="1:13" ht="24" x14ac:dyDescent="0.2">
      <c r="A382" s="7" t="s">
        <v>1563</v>
      </c>
      <c r="B382" s="7" t="s">
        <v>1583</v>
      </c>
      <c r="C382" s="372" t="s">
        <v>1576</v>
      </c>
      <c r="D382" s="98" t="s">
        <v>1576</v>
      </c>
      <c r="E382" s="9">
        <v>1</v>
      </c>
      <c r="F382" s="280">
        <v>25</v>
      </c>
      <c r="G382" s="138" t="s">
        <v>19</v>
      </c>
      <c r="H382" s="139" t="s">
        <v>41</v>
      </c>
      <c r="I382" s="7" t="s">
        <v>1873</v>
      </c>
      <c r="J382" s="100" t="s">
        <v>42</v>
      </c>
      <c r="K382" s="225" t="s">
        <v>756</v>
      </c>
      <c r="L382" s="79">
        <v>15</v>
      </c>
      <c r="M382" s="2"/>
    </row>
    <row r="383" spans="1:13" x14ac:dyDescent="0.2">
      <c r="A383" s="7" t="s">
        <v>1562</v>
      </c>
      <c r="B383" s="7" t="s">
        <v>1580</v>
      </c>
      <c r="C383" s="391"/>
      <c r="D383" s="98" t="s">
        <v>2002</v>
      </c>
      <c r="E383" s="9">
        <v>1</v>
      </c>
      <c r="F383" s="280">
        <v>20</v>
      </c>
      <c r="G383" s="138"/>
      <c r="H383" s="139" t="s">
        <v>70</v>
      </c>
      <c r="I383" s="7" t="s">
        <v>1870</v>
      </c>
      <c r="J383" s="100" t="s">
        <v>42</v>
      </c>
      <c r="K383" s="225" t="s">
        <v>756</v>
      </c>
      <c r="L383" s="79">
        <v>7</v>
      </c>
      <c r="M383" s="2"/>
    </row>
    <row r="384" spans="1:13" x14ac:dyDescent="0.2">
      <c r="A384" s="7" t="s">
        <v>1561</v>
      </c>
      <c r="B384" s="98" t="s">
        <v>1581</v>
      </c>
      <c r="C384" s="373"/>
      <c r="D384" s="98" t="s">
        <v>2002</v>
      </c>
      <c r="E384" s="9">
        <v>1</v>
      </c>
      <c r="F384" s="280">
        <v>25</v>
      </c>
      <c r="G384" s="138"/>
      <c r="H384" s="98" t="s">
        <v>1088</v>
      </c>
      <c r="I384" s="7" t="s">
        <v>1872</v>
      </c>
      <c r="J384" s="100" t="s">
        <v>42</v>
      </c>
      <c r="K384" s="225" t="s">
        <v>756</v>
      </c>
      <c r="L384" s="79">
        <v>15</v>
      </c>
      <c r="M384" s="2"/>
    </row>
    <row r="385" spans="1:13" ht="24" x14ac:dyDescent="0.2">
      <c r="A385" s="7" t="s">
        <v>1563</v>
      </c>
      <c r="B385" s="7" t="s">
        <v>1584</v>
      </c>
      <c r="C385" s="272" t="s">
        <v>1577</v>
      </c>
      <c r="D385" s="98" t="s">
        <v>1577</v>
      </c>
      <c r="E385" s="9">
        <v>1</v>
      </c>
      <c r="F385" s="280">
        <v>25</v>
      </c>
      <c r="G385" s="138" t="s">
        <v>19</v>
      </c>
      <c r="H385" s="139" t="s">
        <v>41</v>
      </c>
      <c r="I385" s="7" t="s">
        <v>1871</v>
      </c>
      <c r="J385" s="100" t="s">
        <v>42</v>
      </c>
      <c r="K385" s="225" t="s">
        <v>756</v>
      </c>
      <c r="L385" s="79">
        <v>15</v>
      </c>
      <c r="M385" s="2"/>
    </row>
    <row r="386" spans="1:13" x14ac:dyDescent="0.2">
      <c r="A386" s="179"/>
      <c r="B386" s="180"/>
      <c r="C386" s="86"/>
      <c r="D386" s="340" t="s">
        <v>125</v>
      </c>
      <c r="E386" s="86"/>
      <c r="F386" s="279" t="s">
        <v>25</v>
      </c>
      <c r="G386" s="86"/>
      <c r="H386" s="204" t="s">
        <v>25</v>
      </c>
      <c r="I386" s="204"/>
      <c r="J386" s="177"/>
      <c r="K386" s="177"/>
      <c r="L386" s="304" t="s">
        <v>25</v>
      </c>
      <c r="M386" s="2"/>
    </row>
    <row r="387" spans="1:13" x14ac:dyDescent="0.2">
      <c r="D387" s="163" t="s">
        <v>25</v>
      </c>
    </row>
    <row r="388" spans="1:13" x14ac:dyDescent="0.2">
      <c r="A388" s="179"/>
      <c r="B388" s="180"/>
      <c r="C388" s="86"/>
      <c r="D388" s="340" t="s">
        <v>135</v>
      </c>
      <c r="E388" s="86"/>
      <c r="F388" s="279" t="s">
        <v>25</v>
      </c>
      <c r="G388" s="86"/>
      <c r="H388" s="204" t="s">
        <v>25</v>
      </c>
      <c r="I388" s="204"/>
      <c r="J388" s="177"/>
      <c r="K388" s="177"/>
      <c r="L388" s="304" t="s">
        <v>25</v>
      </c>
      <c r="M388" s="2"/>
    </row>
    <row r="389" spans="1:13" x14ac:dyDescent="0.2">
      <c r="A389" s="96" t="s">
        <v>25</v>
      </c>
      <c r="B389" s="96" t="s">
        <v>25</v>
      </c>
      <c r="C389" s="96" t="s">
        <v>25</v>
      </c>
      <c r="D389" s="163" t="s">
        <v>25</v>
      </c>
      <c r="E389" s="96" t="s">
        <v>25</v>
      </c>
      <c r="F389" s="96" t="s">
        <v>25</v>
      </c>
      <c r="G389" s="96" t="s">
        <v>25</v>
      </c>
      <c r="H389" s="96" t="s">
        <v>25</v>
      </c>
      <c r="I389" s="96" t="s">
        <v>25</v>
      </c>
      <c r="J389" s="96" t="s">
        <v>25</v>
      </c>
      <c r="K389" s="96" t="s">
        <v>25</v>
      </c>
      <c r="L389" s="96" t="s">
        <v>25</v>
      </c>
      <c r="M389" s="2"/>
    </row>
    <row r="390" spans="1:13" x14ac:dyDescent="0.2">
      <c r="A390" s="166"/>
      <c r="B390" s="152"/>
      <c r="C390" s="198"/>
      <c r="D390" s="343" t="s">
        <v>17</v>
      </c>
      <c r="E390" s="198"/>
      <c r="F390" s="293" t="s">
        <v>25</v>
      </c>
      <c r="G390" s="199"/>
      <c r="H390" s="200" t="s">
        <v>25</v>
      </c>
      <c r="I390" s="201"/>
      <c r="J390" s="202"/>
      <c r="K390" s="203"/>
      <c r="L390" s="203" t="s">
        <v>25</v>
      </c>
      <c r="M390" s="2"/>
    </row>
    <row r="391" spans="1:13" x14ac:dyDescent="0.2">
      <c r="A391" s="179"/>
      <c r="B391" s="180"/>
      <c r="C391" s="86"/>
      <c r="D391" s="340" t="s">
        <v>138</v>
      </c>
      <c r="E391" s="86"/>
      <c r="F391" s="279" t="s">
        <v>25</v>
      </c>
      <c r="G391" s="86"/>
      <c r="H391" s="204" t="s">
        <v>25</v>
      </c>
      <c r="I391" s="204"/>
      <c r="J391" s="177"/>
      <c r="K391" s="177"/>
      <c r="L391" s="304" t="s">
        <v>25</v>
      </c>
      <c r="M391" s="2"/>
    </row>
    <row r="392" spans="1:13" x14ac:dyDescent="0.2">
      <c r="D392" s="163" t="s">
        <v>25</v>
      </c>
    </row>
    <row r="393" spans="1:13" x14ac:dyDescent="0.2">
      <c r="A393" s="240"/>
      <c r="B393" s="241"/>
      <c r="C393" s="86"/>
      <c r="D393" s="340" t="s">
        <v>139</v>
      </c>
      <c r="E393" s="86"/>
      <c r="F393" s="279" t="s">
        <v>25</v>
      </c>
      <c r="G393" s="86"/>
      <c r="H393" s="204" t="s">
        <v>25</v>
      </c>
      <c r="I393" s="204"/>
      <c r="J393" s="177"/>
      <c r="K393" s="177"/>
      <c r="L393" s="304" t="s">
        <v>25</v>
      </c>
      <c r="M393" s="2"/>
    </row>
    <row r="394" spans="1:13" ht="24" customHeight="1" x14ac:dyDescent="0.2">
      <c r="A394" s="7" t="s">
        <v>1561</v>
      </c>
      <c r="B394" s="98" t="s">
        <v>1588</v>
      </c>
      <c r="C394" s="365" t="s">
        <v>1585</v>
      </c>
      <c r="D394" s="99" t="s">
        <v>1585</v>
      </c>
      <c r="E394" s="9">
        <v>1</v>
      </c>
      <c r="F394" s="280">
        <v>2000</v>
      </c>
      <c r="G394" s="138" t="s">
        <v>19</v>
      </c>
      <c r="H394" s="98" t="s">
        <v>1088</v>
      </c>
      <c r="I394" s="98" t="s">
        <v>1867</v>
      </c>
      <c r="J394" s="100" t="s">
        <v>42</v>
      </c>
      <c r="K394" s="225" t="s">
        <v>756</v>
      </c>
      <c r="L394" s="79">
        <v>15</v>
      </c>
      <c r="M394" s="2"/>
    </row>
    <row r="395" spans="1:13" ht="24" x14ac:dyDescent="0.2">
      <c r="A395" s="7" t="s">
        <v>1563</v>
      </c>
      <c r="B395" s="7" t="s">
        <v>1589</v>
      </c>
      <c r="C395" s="366"/>
      <c r="D395" s="99" t="s">
        <v>1585</v>
      </c>
      <c r="E395" s="9">
        <v>1</v>
      </c>
      <c r="F395" s="280">
        <v>50</v>
      </c>
      <c r="G395" s="138"/>
      <c r="H395" s="139" t="s">
        <v>41</v>
      </c>
      <c r="I395" s="7" t="s">
        <v>1874</v>
      </c>
      <c r="J395" s="100" t="s">
        <v>42</v>
      </c>
      <c r="K395" s="225" t="s">
        <v>756</v>
      </c>
      <c r="L395" s="79">
        <v>15</v>
      </c>
      <c r="M395" s="2"/>
    </row>
    <row r="396" spans="1:13" x14ac:dyDescent="0.2">
      <c r="A396" s="7" t="s">
        <v>1562</v>
      </c>
      <c r="B396" s="7" t="s">
        <v>1590</v>
      </c>
      <c r="C396" s="367"/>
      <c r="D396" s="99" t="s">
        <v>1585</v>
      </c>
      <c r="E396" s="9">
        <v>1</v>
      </c>
      <c r="F396" s="280">
        <v>50</v>
      </c>
      <c r="G396" s="138"/>
      <c r="H396" s="139" t="s">
        <v>70</v>
      </c>
      <c r="I396" s="98" t="s">
        <v>1877</v>
      </c>
      <c r="J396" s="100" t="s">
        <v>42</v>
      </c>
      <c r="K396" s="225" t="s">
        <v>756</v>
      </c>
      <c r="L396" s="79">
        <v>7</v>
      </c>
      <c r="M396" s="2"/>
    </row>
    <row r="397" spans="1:13" ht="24" x14ac:dyDescent="0.2">
      <c r="A397" s="7" t="s">
        <v>1563</v>
      </c>
      <c r="B397" s="7" t="s">
        <v>1591</v>
      </c>
      <c r="C397" s="365" t="s">
        <v>1586</v>
      </c>
      <c r="D397" s="99" t="s">
        <v>1586</v>
      </c>
      <c r="E397" s="9">
        <v>1</v>
      </c>
      <c r="F397" s="280">
        <v>50</v>
      </c>
      <c r="G397" s="138" t="s">
        <v>19</v>
      </c>
      <c r="H397" s="139" t="s">
        <v>41</v>
      </c>
      <c r="I397" s="7" t="s">
        <v>1875</v>
      </c>
      <c r="J397" s="100" t="s">
        <v>42</v>
      </c>
      <c r="K397" s="225" t="s">
        <v>756</v>
      </c>
      <c r="L397" s="79">
        <v>15</v>
      </c>
      <c r="M397" s="2"/>
    </row>
    <row r="398" spans="1:13" x14ac:dyDescent="0.2">
      <c r="A398" s="7" t="s">
        <v>1561</v>
      </c>
      <c r="B398" s="98" t="s">
        <v>1592</v>
      </c>
      <c r="C398" s="366"/>
      <c r="D398" s="99" t="s">
        <v>1586</v>
      </c>
      <c r="E398" s="9">
        <v>1</v>
      </c>
      <c r="F398" s="280">
        <v>1000</v>
      </c>
      <c r="G398" s="138"/>
      <c r="H398" s="98" t="s">
        <v>1088</v>
      </c>
      <c r="I398" s="98" t="s">
        <v>1872</v>
      </c>
      <c r="J398" s="100" t="s">
        <v>42</v>
      </c>
      <c r="K398" s="225" t="s">
        <v>756</v>
      </c>
      <c r="L398" s="79">
        <v>15</v>
      </c>
      <c r="M398" s="2"/>
    </row>
    <row r="399" spans="1:13" x14ac:dyDescent="0.2">
      <c r="A399" s="7" t="s">
        <v>1562</v>
      </c>
      <c r="B399" s="7" t="s">
        <v>1593</v>
      </c>
      <c r="C399" s="367"/>
      <c r="D399" s="99" t="s">
        <v>1586</v>
      </c>
      <c r="E399" s="9">
        <v>1</v>
      </c>
      <c r="F399" s="280">
        <v>50</v>
      </c>
      <c r="G399" s="138"/>
      <c r="H399" s="139" t="s">
        <v>70</v>
      </c>
      <c r="I399" s="98" t="s">
        <v>1878</v>
      </c>
      <c r="J399" s="100" t="s">
        <v>42</v>
      </c>
      <c r="K399" s="225" t="s">
        <v>756</v>
      </c>
      <c r="L399" s="79">
        <v>7</v>
      </c>
      <c r="M399" s="2"/>
    </row>
    <row r="400" spans="1:13" ht="24" x14ac:dyDescent="0.2">
      <c r="A400" s="7" t="s">
        <v>1563</v>
      </c>
      <c r="B400" s="7" t="s">
        <v>1594</v>
      </c>
      <c r="C400" s="352" t="s">
        <v>1587</v>
      </c>
      <c r="D400" s="99" t="s">
        <v>1587</v>
      </c>
      <c r="E400" s="9">
        <v>1</v>
      </c>
      <c r="F400" s="280">
        <v>50</v>
      </c>
      <c r="G400" s="138" t="s">
        <v>19</v>
      </c>
      <c r="H400" s="139" t="s">
        <v>41</v>
      </c>
      <c r="I400" s="7" t="s">
        <v>1876</v>
      </c>
      <c r="J400" s="100" t="s">
        <v>42</v>
      </c>
      <c r="K400" s="225" t="s">
        <v>756</v>
      </c>
      <c r="L400" s="79">
        <v>15</v>
      </c>
      <c r="M400" s="2"/>
    </row>
    <row r="401" spans="1:13" x14ac:dyDescent="0.2">
      <c r="A401" s="179"/>
      <c r="B401" s="180"/>
      <c r="C401" s="86"/>
      <c r="D401" s="340" t="s">
        <v>145</v>
      </c>
      <c r="E401" s="86"/>
      <c r="F401" s="279" t="s">
        <v>25</v>
      </c>
      <c r="G401" s="86"/>
      <c r="H401" s="204" t="s">
        <v>25</v>
      </c>
      <c r="I401" s="204"/>
      <c r="J401" s="177"/>
      <c r="K401" s="177"/>
      <c r="L401" s="304" t="s">
        <v>25</v>
      </c>
      <c r="M401" s="2"/>
    </row>
    <row r="402" spans="1:13" x14ac:dyDescent="0.2">
      <c r="A402" s="254"/>
      <c r="B402" s="167"/>
      <c r="C402" s="197"/>
      <c r="D402" s="337" t="s">
        <v>52</v>
      </c>
      <c r="E402" s="197"/>
      <c r="F402" s="278" t="s">
        <v>25</v>
      </c>
      <c r="G402" s="199"/>
      <c r="H402" s="200" t="s">
        <v>25</v>
      </c>
      <c r="I402" s="201"/>
      <c r="J402" s="202"/>
      <c r="K402" s="203"/>
      <c r="L402" s="203" t="s">
        <v>25</v>
      </c>
      <c r="M402" s="2"/>
    </row>
    <row r="403" spans="1:13" ht="15" customHeight="1" x14ac:dyDescent="0.2">
      <c r="A403" s="100" t="s">
        <v>1561</v>
      </c>
      <c r="B403" s="9" t="s">
        <v>1557</v>
      </c>
      <c r="C403" s="365" t="s">
        <v>1552</v>
      </c>
      <c r="D403" s="98" t="s">
        <v>1552</v>
      </c>
      <c r="E403" s="9">
        <v>1</v>
      </c>
      <c r="F403" s="280">
        <v>100</v>
      </c>
      <c r="G403" s="140" t="s">
        <v>19</v>
      </c>
      <c r="H403" s="98" t="s">
        <v>1088</v>
      </c>
      <c r="I403" s="7" t="s">
        <v>2317</v>
      </c>
      <c r="J403" s="100" t="s">
        <v>42</v>
      </c>
      <c r="K403" s="225" t="s">
        <v>756</v>
      </c>
      <c r="L403" s="4">
        <v>15</v>
      </c>
      <c r="M403" s="2"/>
    </row>
    <row r="404" spans="1:13" ht="12" customHeight="1" x14ac:dyDescent="0.2">
      <c r="A404" s="100" t="s">
        <v>1561</v>
      </c>
      <c r="B404" s="98" t="s">
        <v>2316</v>
      </c>
      <c r="C404" s="366"/>
      <c r="D404" s="98" t="s">
        <v>1552</v>
      </c>
      <c r="E404" s="9">
        <v>1</v>
      </c>
      <c r="F404" s="280">
        <v>100</v>
      </c>
      <c r="G404" s="94"/>
      <c r="H404" s="98" t="s">
        <v>1088</v>
      </c>
      <c r="I404" s="7" t="s">
        <v>2318</v>
      </c>
      <c r="J404" s="100" t="s">
        <v>42</v>
      </c>
      <c r="K404" s="225" t="s">
        <v>756</v>
      </c>
      <c r="L404" s="4">
        <v>15</v>
      </c>
      <c r="M404" s="2"/>
    </row>
    <row r="405" spans="1:13" ht="24" x14ac:dyDescent="0.2">
      <c r="A405" s="100" t="s">
        <v>1563</v>
      </c>
      <c r="B405" s="9" t="s">
        <v>1558</v>
      </c>
      <c r="C405" s="366"/>
      <c r="D405" s="98" t="s">
        <v>1552</v>
      </c>
      <c r="E405" s="9">
        <v>1</v>
      </c>
      <c r="F405" s="280">
        <v>125</v>
      </c>
      <c r="G405" s="94"/>
      <c r="H405" s="139" t="s">
        <v>41</v>
      </c>
      <c r="I405" s="7" t="s">
        <v>1879</v>
      </c>
      <c r="J405" s="100" t="s">
        <v>42</v>
      </c>
      <c r="K405" s="225" t="s">
        <v>756</v>
      </c>
      <c r="L405" s="4">
        <v>15</v>
      </c>
      <c r="M405" s="2"/>
    </row>
    <row r="406" spans="1:13" x14ac:dyDescent="0.2">
      <c r="A406" s="100" t="s">
        <v>1562</v>
      </c>
      <c r="B406" s="9" t="s">
        <v>1559</v>
      </c>
      <c r="C406" s="367"/>
      <c r="D406" s="98" t="s">
        <v>1552</v>
      </c>
      <c r="E406" s="9">
        <v>1</v>
      </c>
      <c r="F406" s="280">
        <v>100</v>
      </c>
      <c r="G406" s="94"/>
      <c r="H406" s="139" t="s">
        <v>70</v>
      </c>
      <c r="I406" s="7" t="s">
        <v>1880</v>
      </c>
      <c r="J406" s="100" t="s">
        <v>42</v>
      </c>
      <c r="K406" s="225" t="s">
        <v>756</v>
      </c>
      <c r="L406" s="4">
        <v>7</v>
      </c>
      <c r="M406" s="2"/>
    </row>
    <row r="407" spans="1:13" ht="24" x14ac:dyDescent="0.2">
      <c r="A407" s="100" t="s">
        <v>1563</v>
      </c>
      <c r="B407" s="9" t="s">
        <v>1560</v>
      </c>
      <c r="C407" s="365" t="s">
        <v>1553</v>
      </c>
      <c r="D407" s="148" t="s">
        <v>1553</v>
      </c>
      <c r="E407" s="9">
        <v>1</v>
      </c>
      <c r="F407" s="280">
        <v>125</v>
      </c>
      <c r="G407" s="94" t="s">
        <v>19</v>
      </c>
      <c r="H407" s="139" t="s">
        <v>41</v>
      </c>
      <c r="I407" s="7" t="s">
        <v>1884</v>
      </c>
      <c r="J407" s="100" t="s">
        <v>42</v>
      </c>
      <c r="K407" s="225" t="s">
        <v>756</v>
      </c>
      <c r="L407" s="4">
        <v>15</v>
      </c>
      <c r="M407" s="2"/>
    </row>
    <row r="408" spans="1:13" ht="24" x14ac:dyDescent="0.2">
      <c r="A408" s="100" t="s">
        <v>1562</v>
      </c>
      <c r="B408" s="9" t="s">
        <v>1554</v>
      </c>
      <c r="C408" s="367"/>
      <c r="D408" s="148" t="s">
        <v>2003</v>
      </c>
      <c r="E408" s="9">
        <v>1</v>
      </c>
      <c r="F408" s="280">
        <v>100</v>
      </c>
      <c r="G408" s="94"/>
      <c r="H408" s="139" t="s">
        <v>70</v>
      </c>
      <c r="I408" s="7" t="s">
        <v>1881</v>
      </c>
      <c r="J408" s="100" t="s">
        <v>42</v>
      </c>
      <c r="K408" s="225" t="s">
        <v>756</v>
      </c>
      <c r="L408" s="4">
        <v>7</v>
      </c>
      <c r="M408" s="2"/>
    </row>
    <row r="409" spans="1:13" ht="24" x14ac:dyDescent="0.2">
      <c r="A409" s="100" t="s">
        <v>1563</v>
      </c>
      <c r="B409" s="9" t="s">
        <v>1555</v>
      </c>
      <c r="C409" s="98" t="s">
        <v>1550</v>
      </c>
      <c r="D409" s="148" t="s">
        <v>1550</v>
      </c>
      <c r="E409" s="9">
        <v>1</v>
      </c>
      <c r="F409" s="280">
        <v>125</v>
      </c>
      <c r="G409" s="94" t="s">
        <v>19</v>
      </c>
      <c r="H409" s="139" t="s">
        <v>41</v>
      </c>
      <c r="I409" s="7" t="s">
        <v>1882</v>
      </c>
      <c r="J409" s="100" t="s">
        <v>42</v>
      </c>
      <c r="K409" s="225" t="s">
        <v>756</v>
      </c>
      <c r="L409" s="4">
        <v>15</v>
      </c>
      <c r="M409" s="2"/>
    </row>
    <row r="410" spans="1:13" ht="24" x14ac:dyDescent="0.2">
      <c r="A410" s="100" t="s">
        <v>1563</v>
      </c>
      <c r="B410" s="9" t="s">
        <v>1556</v>
      </c>
      <c r="C410" s="98" t="s">
        <v>1551</v>
      </c>
      <c r="D410" s="148" t="s">
        <v>1551</v>
      </c>
      <c r="E410" s="9">
        <v>1</v>
      </c>
      <c r="F410" s="280">
        <v>125</v>
      </c>
      <c r="G410" s="94"/>
      <c r="H410" s="98" t="s">
        <v>41</v>
      </c>
      <c r="I410" s="7" t="s">
        <v>1883</v>
      </c>
      <c r="J410" s="100" t="s">
        <v>42</v>
      </c>
      <c r="K410" s="225" t="s">
        <v>756</v>
      </c>
      <c r="L410" s="4">
        <v>15</v>
      </c>
      <c r="M410" s="2"/>
    </row>
    <row r="411" spans="1:13" x14ac:dyDescent="0.2">
      <c r="A411" s="255"/>
      <c r="B411" s="197"/>
      <c r="C411" s="197"/>
      <c r="D411" s="337" t="s">
        <v>17</v>
      </c>
      <c r="E411" s="197"/>
      <c r="F411" s="278" t="s">
        <v>25</v>
      </c>
      <c r="G411" s="199"/>
      <c r="H411" s="200" t="s">
        <v>25</v>
      </c>
      <c r="I411" s="201"/>
      <c r="J411" s="202"/>
      <c r="K411" s="203"/>
      <c r="L411" s="203" t="s">
        <v>25</v>
      </c>
      <c r="M411" s="2"/>
    </row>
    <row r="412" spans="1:13" ht="24" x14ac:dyDescent="0.2">
      <c r="A412" s="100" t="s">
        <v>1563</v>
      </c>
      <c r="B412" s="138" t="s">
        <v>1570</v>
      </c>
      <c r="C412" s="365" t="s">
        <v>1566</v>
      </c>
      <c r="D412" s="161" t="s">
        <v>1566</v>
      </c>
      <c r="E412" s="138">
        <v>1</v>
      </c>
      <c r="F412" s="288">
        <v>100</v>
      </c>
      <c r="G412" s="94" t="s">
        <v>19</v>
      </c>
      <c r="H412" s="139" t="s">
        <v>41</v>
      </c>
      <c r="I412" s="7" t="s">
        <v>1885</v>
      </c>
      <c r="J412" s="100" t="s">
        <v>42</v>
      </c>
      <c r="K412" s="225" t="s">
        <v>756</v>
      </c>
      <c r="L412" s="4">
        <v>15</v>
      </c>
      <c r="M412" s="2"/>
    </row>
    <row r="413" spans="1:13" x14ac:dyDescent="0.2">
      <c r="A413" s="100" t="s">
        <v>1561</v>
      </c>
      <c r="B413" s="138" t="s">
        <v>1571</v>
      </c>
      <c r="C413" s="366"/>
      <c r="D413" s="161" t="s">
        <v>1566</v>
      </c>
      <c r="E413" s="138">
        <v>1</v>
      </c>
      <c r="F413" s="280">
        <v>5000</v>
      </c>
      <c r="G413" s="94"/>
      <c r="H413" s="98" t="s">
        <v>1088</v>
      </c>
      <c r="I413" s="99" t="s">
        <v>2319</v>
      </c>
      <c r="J413" s="100" t="s">
        <v>42</v>
      </c>
      <c r="K413" s="225" t="s">
        <v>756</v>
      </c>
      <c r="L413" s="4">
        <v>15</v>
      </c>
      <c r="M413" s="2"/>
    </row>
    <row r="414" spans="1:13" x14ac:dyDescent="0.2">
      <c r="A414" s="100" t="s">
        <v>1562</v>
      </c>
      <c r="B414" s="138" t="s">
        <v>1572</v>
      </c>
      <c r="C414" s="366"/>
      <c r="D414" s="161" t="s">
        <v>1566</v>
      </c>
      <c r="E414" s="138">
        <v>1</v>
      </c>
      <c r="F414" s="288">
        <v>100</v>
      </c>
      <c r="G414" s="94"/>
      <c r="H414" s="139" t="s">
        <v>70</v>
      </c>
      <c r="I414" s="99" t="s">
        <v>1889</v>
      </c>
      <c r="J414" s="100" t="s">
        <v>42</v>
      </c>
      <c r="K414" s="225" t="s">
        <v>756</v>
      </c>
      <c r="L414" s="4">
        <v>7</v>
      </c>
      <c r="M414" s="2"/>
    </row>
    <row r="415" spans="1:13" x14ac:dyDescent="0.2">
      <c r="A415" s="100" t="s">
        <v>1561</v>
      </c>
      <c r="B415" s="98" t="s">
        <v>2315</v>
      </c>
      <c r="C415" s="367"/>
      <c r="D415" s="161" t="s">
        <v>1566</v>
      </c>
      <c r="E415" s="9">
        <v>1</v>
      </c>
      <c r="F415" s="280">
        <v>5000</v>
      </c>
      <c r="G415" s="94"/>
      <c r="H415" s="98" t="s">
        <v>1088</v>
      </c>
      <c r="I415" s="99" t="s">
        <v>2319</v>
      </c>
      <c r="J415" s="100" t="s">
        <v>42</v>
      </c>
      <c r="K415" s="225" t="s">
        <v>756</v>
      </c>
      <c r="L415" s="4">
        <v>15</v>
      </c>
      <c r="M415" s="2"/>
    </row>
    <row r="416" spans="1:13" ht="24" x14ac:dyDescent="0.2">
      <c r="A416" s="100" t="s">
        <v>1563</v>
      </c>
      <c r="B416" s="138" t="s">
        <v>1573</v>
      </c>
      <c r="C416" s="365" t="s">
        <v>1567</v>
      </c>
      <c r="D416" s="161" t="s">
        <v>1567</v>
      </c>
      <c r="E416" s="138">
        <v>1</v>
      </c>
      <c r="F416" s="288">
        <v>100</v>
      </c>
      <c r="G416" s="94" t="s">
        <v>19</v>
      </c>
      <c r="H416" s="139" t="s">
        <v>41</v>
      </c>
      <c r="I416" s="7" t="s">
        <v>1888</v>
      </c>
      <c r="J416" s="100" t="s">
        <v>42</v>
      </c>
      <c r="K416" s="225" t="s">
        <v>756</v>
      </c>
      <c r="L416" s="4">
        <v>15</v>
      </c>
      <c r="M416" s="2"/>
    </row>
    <row r="417" spans="1:13" x14ac:dyDescent="0.2">
      <c r="A417" s="100" t="s">
        <v>1562</v>
      </c>
      <c r="B417" s="138" t="s">
        <v>1574</v>
      </c>
      <c r="C417" s="367"/>
      <c r="D417" s="161" t="s">
        <v>1567</v>
      </c>
      <c r="E417" s="138">
        <v>1</v>
      </c>
      <c r="F417" s="288">
        <v>100</v>
      </c>
      <c r="G417" s="94"/>
      <c r="H417" s="139" t="s">
        <v>70</v>
      </c>
      <c r="I417" s="99" t="s">
        <v>1890</v>
      </c>
      <c r="J417" s="100" t="s">
        <v>42</v>
      </c>
      <c r="K417" s="225" t="s">
        <v>756</v>
      </c>
      <c r="L417" s="4">
        <v>7</v>
      </c>
      <c r="M417" s="2"/>
    </row>
    <row r="418" spans="1:13" ht="24" x14ac:dyDescent="0.2">
      <c r="A418" s="100" t="s">
        <v>1563</v>
      </c>
      <c r="B418" s="138" t="s">
        <v>1568</v>
      </c>
      <c r="C418" s="272" t="s">
        <v>1564</v>
      </c>
      <c r="D418" s="161" t="s">
        <v>1564</v>
      </c>
      <c r="E418" s="138">
        <v>1</v>
      </c>
      <c r="F418" s="288">
        <v>100</v>
      </c>
      <c r="G418" s="94" t="s">
        <v>19</v>
      </c>
      <c r="H418" s="139" t="s">
        <v>41</v>
      </c>
      <c r="I418" s="7" t="s">
        <v>1886</v>
      </c>
      <c r="J418" s="100" t="s">
        <v>42</v>
      </c>
      <c r="K418" s="225" t="s">
        <v>756</v>
      </c>
      <c r="L418" s="4">
        <v>15</v>
      </c>
      <c r="M418" s="2"/>
    </row>
    <row r="419" spans="1:13" ht="24" x14ac:dyDescent="0.2">
      <c r="A419" s="100" t="s">
        <v>1563</v>
      </c>
      <c r="B419" s="138" t="s">
        <v>1569</v>
      </c>
      <c r="C419" s="272" t="s">
        <v>1565</v>
      </c>
      <c r="D419" s="161" t="s">
        <v>1565</v>
      </c>
      <c r="E419" s="138">
        <v>1</v>
      </c>
      <c r="F419" s="288">
        <v>100</v>
      </c>
      <c r="G419" s="94" t="s">
        <v>19</v>
      </c>
      <c r="H419" s="139" t="s">
        <v>41</v>
      </c>
      <c r="I419" s="7" t="s">
        <v>1887</v>
      </c>
      <c r="J419" s="100" t="s">
        <v>42</v>
      </c>
      <c r="K419" s="225" t="s">
        <v>756</v>
      </c>
      <c r="L419" s="4">
        <v>15</v>
      </c>
      <c r="M419" s="2"/>
    </row>
    <row r="420" spans="1:13" ht="12.75" thickBot="1" x14ac:dyDescent="0.25">
      <c r="A420" s="155"/>
      <c r="B420" s="155"/>
      <c r="C420" s="215"/>
      <c r="D420" s="158"/>
      <c r="E420" s="215"/>
      <c r="F420" s="285" t="s">
        <v>25</v>
      </c>
      <c r="G420" s="159"/>
      <c r="H420" s="158" t="s">
        <v>25</v>
      </c>
      <c r="I420" s="262"/>
      <c r="J420" s="160"/>
      <c r="K420" s="160"/>
      <c r="L420" s="50" t="s">
        <v>25</v>
      </c>
      <c r="M420" s="2"/>
    </row>
    <row r="421" spans="1:13" x14ac:dyDescent="0.2">
      <c r="A421" s="156"/>
      <c r="B421" s="156"/>
      <c r="C421" s="190"/>
      <c r="D421" s="338" t="s">
        <v>152</v>
      </c>
      <c r="E421" s="190"/>
      <c r="F421" s="207" t="s">
        <v>25</v>
      </c>
      <c r="G421" s="190"/>
      <c r="H421" s="188" t="s">
        <v>25</v>
      </c>
      <c r="I421" s="188"/>
      <c r="J421" s="190"/>
      <c r="K421" s="190"/>
      <c r="L421" s="302" t="s">
        <v>25</v>
      </c>
      <c r="M421" s="2"/>
    </row>
    <row r="422" spans="1:13" x14ac:dyDescent="0.2">
      <c r="A422" s="166"/>
      <c r="B422" s="144"/>
      <c r="C422" s="197"/>
      <c r="D422" s="337" t="s">
        <v>52</v>
      </c>
      <c r="E422" s="197"/>
      <c r="F422" s="278" t="s">
        <v>25</v>
      </c>
      <c r="G422" s="199"/>
      <c r="H422" s="200" t="s">
        <v>25</v>
      </c>
      <c r="I422" s="201"/>
      <c r="J422" s="202"/>
      <c r="K422" s="203"/>
      <c r="L422" s="203" t="s">
        <v>25</v>
      </c>
      <c r="M422" s="2"/>
    </row>
    <row r="423" spans="1:13" ht="24" x14ac:dyDescent="0.2">
      <c r="A423" s="240"/>
      <c r="B423" s="241"/>
      <c r="C423" s="86"/>
      <c r="D423" s="340" t="s">
        <v>153</v>
      </c>
      <c r="E423" s="86"/>
      <c r="F423" s="279" t="s">
        <v>25</v>
      </c>
      <c r="G423" s="86"/>
      <c r="H423" s="204" t="s">
        <v>25</v>
      </c>
      <c r="I423" s="204"/>
      <c r="J423" s="177"/>
      <c r="K423" s="177"/>
      <c r="L423" s="304" t="s">
        <v>25</v>
      </c>
      <c r="M423" s="2"/>
    </row>
    <row r="424" spans="1:13" x14ac:dyDescent="0.2">
      <c r="A424" s="7" t="s">
        <v>1303</v>
      </c>
      <c r="B424" s="7" t="s">
        <v>1288</v>
      </c>
      <c r="C424" s="365" t="s">
        <v>2004</v>
      </c>
      <c r="D424" s="98" t="s">
        <v>1261</v>
      </c>
      <c r="E424" s="9">
        <v>1</v>
      </c>
      <c r="F424" s="280">
        <v>100</v>
      </c>
      <c r="G424" s="138" t="s">
        <v>19</v>
      </c>
      <c r="H424" s="98" t="s">
        <v>108</v>
      </c>
      <c r="I424" s="7" t="s">
        <v>1891</v>
      </c>
      <c r="J424" s="100" t="s">
        <v>42</v>
      </c>
      <c r="K424" s="225" t="s">
        <v>756</v>
      </c>
      <c r="L424" s="79">
        <v>15</v>
      </c>
      <c r="M424" s="2"/>
    </row>
    <row r="425" spans="1:13" x14ac:dyDescent="0.2">
      <c r="A425" s="7" t="s">
        <v>1304</v>
      </c>
      <c r="B425" s="7" t="s">
        <v>1287</v>
      </c>
      <c r="C425" s="366"/>
      <c r="D425" s="98" t="s">
        <v>1260</v>
      </c>
      <c r="E425" s="9">
        <v>1</v>
      </c>
      <c r="F425" s="280">
        <v>50</v>
      </c>
      <c r="G425" s="138"/>
      <c r="H425" s="98" t="s">
        <v>109</v>
      </c>
      <c r="I425" s="109" t="s">
        <v>1899</v>
      </c>
      <c r="J425" s="168" t="s">
        <v>42</v>
      </c>
      <c r="K425" s="318" t="s">
        <v>756</v>
      </c>
      <c r="L425" s="275">
        <v>15</v>
      </c>
      <c r="M425" s="2"/>
    </row>
    <row r="426" spans="1:13" x14ac:dyDescent="0.2">
      <c r="A426" s="7" t="s">
        <v>1302</v>
      </c>
      <c r="B426" s="98" t="s">
        <v>1286</v>
      </c>
      <c r="C426" s="366"/>
      <c r="D426" s="98" t="s">
        <v>1259</v>
      </c>
      <c r="E426" s="9">
        <v>1</v>
      </c>
      <c r="F426" s="280">
        <v>100</v>
      </c>
      <c r="G426" s="138"/>
      <c r="H426" s="98" t="s">
        <v>1088</v>
      </c>
      <c r="I426" s="7" t="s">
        <v>1898</v>
      </c>
      <c r="J426" s="100" t="s">
        <v>42</v>
      </c>
      <c r="K426" s="225" t="s">
        <v>756</v>
      </c>
      <c r="L426" s="79">
        <v>15</v>
      </c>
      <c r="M426" s="2"/>
    </row>
    <row r="427" spans="1:13" x14ac:dyDescent="0.2">
      <c r="A427" s="7" t="s">
        <v>1305</v>
      </c>
      <c r="B427" s="7" t="s">
        <v>1289</v>
      </c>
      <c r="C427" s="366"/>
      <c r="D427" s="98" t="s">
        <v>1261</v>
      </c>
      <c r="E427" s="9">
        <v>1</v>
      </c>
      <c r="F427" s="280">
        <v>200</v>
      </c>
      <c r="G427" s="138"/>
      <c r="H427" s="98" t="s">
        <v>157</v>
      </c>
      <c r="I427" s="7" t="s">
        <v>1892</v>
      </c>
      <c r="J427" s="100" t="s">
        <v>42</v>
      </c>
      <c r="K427" s="225" t="s">
        <v>756</v>
      </c>
      <c r="L427" s="79">
        <v>7</v>
      </c>
      <c r="M427" s="2"/>
    </row>
    <row r="428" spans="1:13" ht="24" x14ac:dyDescent="0.2">
      <c r="A428" s="7" t="s">
        <v>1306</v>
      </c>
      <c r="B428" s="7" t="s">
        <v>1290</v>
      </c>
      <c r="C428" s="366"/>
      <c r="D428" s="98" t="s">
        <v>1261</v>
      </c>
      <c r="E428" s="9">
        <v>1</v>
      </c>
      <c r="F428" s="280">
        <v>60</v>
      </c>
      <c r="G428" s="138"/>
      <c r="H428" s="139" t="s">
        <v>41</v>
      </c>
      <c r="I428" s="7" t="s">
        <v>1893</v>
      </c>
      <c r="J428" s="100" t="s">
        <v>42</v>
      </c>
      <c r="K428" s="225" t="s">
        <v>756</v>
      </c>
      <c r="L428" s="79">
        <v>15</v>
      </c>
      <c r="M428" s="2"/>
    </row>
    <row r="429" spans="1:13" x14ac:dyDescent="0.2">
      <c r="A429" s="7" t="s">
        <v>1301</v>
      </c>
      <c r="B429" s="7" t="s">
        <v>1285</v>
      </c>
      <c r="C429" s="367"/>
      <c r="D429" s="98" t="s">
        <v>1258</v>
      </c>
      <c r="E429" s="9">
        <v>1</v>
      </c>
      <c r="F429" s="280">
        <v>50</v>
      </c>
      <c r="G429" s="138"/>
      <c r="H429" s="139" t="s">
        <v>219</v>
      </c>
      <c r="I429" s="7" t="s">
        <v>1900</v>
      </c>
      <c r="J429" s="100" t="s">
        <v>42</v>
      </c>
      <c r="K429" s="225" t="s">
        <v>756</v>
      </c>
      <c r="L429" s="79">
        <v>15</v>
      </c>
      <c r="M429" s="2"/>
    </row>
    <row r="430" spans="1:13" x14ac:dyDescent="0.2">
      <c r="A430" s="7" t="s">
        <v>1304</v>
      </c>
      <c r="B430" s="7" t="s">
        <v>1291</v>
      </c>
      <c r="C430" s="9" t="s">
        <v>1262</v>
      </c>
      <c r="D430" s="98" t="s">
        <v>1262</v>
      </c>
      <c r="E430" s="9">
        <v>1</v>
      </c>
      <c r="F430" s="280">
        <v>50</v>
      </c>
      <c r="G430" s="138" t="s">
        <v>19</v>
      </c>
      <c r="H430" s="98" t="s">
        <v>109</v>
      </c>
      <c r="I430" s="7" t="s">
        <v>1901</v>
      </c>
      <c r="J430" s="100" t="s">
        <v>42</v>
      </c>
      <c r="K430" s="225" t="s">
        <v>756</v>
      </c>
      <c r="L430" s="79">
        <v>15</v>
      </c>
      <c r="M430" s="2"/>
    </row>
    <row r="431" spans="1:13" x14ac:dyDescent="0.2">
      <c r="A431" s="7" t="s">
        <v>1304</v>
      </c>
      <c r="B431" s="7" t="s">
        <v>1296</v>
      </c>
      <c r="C431" s="365" t="s">
        <v>1266</v>
      </c>
      <c r="D431" s="98" t="s">
        <v>1266</v>
      </c>
      <c r="E431" s="9">
        <v>1</v>
      </c>
      <c r="F431" s="280">
        <v>50</v>
      </c>
      <c r="G431" s="138" t="s">
        <v>19</v>
      </c>
      <c r="H431" s="98" t="s">
        <v>109</v>
      </c>
      <c r="I431" s="7" t="s">
        <v>1906</v>
      </c>
      <c r="J431" s="100" t="s">
        <v>42</v>
      </c>
      <c r="K431" s="225" t="s">
        <v>756</v>
      </c>
      <c r="L431" s="79">
        <v>15</v>
      </c>
      <c r="M431" s="2"/>
    </row>
    <row r="432" spans="1:13" ht="24" x14ac:dyDescent="0.2">
      <c r="A432" s="7" t="s">
        <v>1306</v>
      </c>
      <c r="B432" s="7" t="s">
        <v>1295</v>
      </c>
      <c r="C432" s="367"/>
      <c r="D432" s="98" t="s">
        <v>1265</v>
      </c>
      <c r="E432" s="9">
        <v>1</v>
      </c>
      <c r="F432" s="280">
        <v>60</v>
      </c>
      <c r="G432" s="138"/>
      <c r="H432" s="139" t="s">
        <v>41</v>
      </c>
      <c r="I432" s="7" t="s">
        <v>1907</v>
      </c>
      <c r="J432" s="100" t="s">
        <v>42</v>
      </c>
      <c r="K432" s="225" t="s">
        <v>756</v>
      </c>
      <c r="L432" s="79">
        <v>15</v>
      </c>
      <c r="M432" s="2"/>
    </row>
    <row r="433" spans="1:13" x14ac:dyDescent="0.2">
      <c r="A433" s="7" t="s">
        <v>1302</v>
      </c>
      <c r="B433" s="98" t="s">
        <v>1292</v>
      </c>
      <c r="C433" s="365" t="s">
        <v>1263</v>
      </c>
      <c r="D433" s="98" t="s">
        <v>1263</v>
      </c>
      <c r="E433" s="9">
        <v>1</v>
      </c>
      <c r="F433" s="280">
        <v>50</v>
      </c>
      <c r="G433" s="138" t="s">
        <v>19</v>
      </c>
      <c r="H433" s="98" t="s">
        <v>1088</v>
      </c>
      <c r="I433" s="7" t="s">
        <v>1908</v>
      </c>
      <c r="J433" s="100" t="s">
        <v>42</v>
      </c>
      <c r="K433" s="225" t="s">
        <v>756</v>
      </c>
      <c r="L433" s="79">
        <v>15</v>
      </c>
      <c r="M433" s="2"/>
    </row>
    <row r="434" spans="1:13" x14ac:dyDescent="0.2">
      <c r="A434" s="7" t="s">
        <v>1305</v>
      </c>
      <c r="B434" s="7" t="s">
        <v>1293</v>
      </c>
      <c r="C434" s="367"/>
      <c r="D434" s="98" t="s">
        <v>1263</v>
      </c>
      <c r="E434" s="9">
        <v>1</v>
      </c>
      <c r="F434" s="280">
        <v>200</v>
      </c>
      <c r="G434" s="138"/>
      <c r="H434" s="98" t="s">
        <v>157</v>
      </c>
      <c r="I434" s="7" t="s">
        <v>1909</v>
      </c>
      <c r="J434" s="100" t="s">
        <v>42</v>
      </c>
      <c r="K434" s="225" t="s">
        <v>756</v>
      </c>
      <c r="L434" s="79">
        <v>7</v>
      </c>
      <c r="M434" s="2"/>
    </row>
    <row r="435" spans="1:13" x14ac:dyDescent="0.2">
      <c r="A435" s="7" t="s">
        <v>1302</v>
      </c>
      <c r="B435" s="98" t="s">
        <v>1294</v>
      </c>
      <c r="C435" s="9" t="s">
        <v>1264</v>
      </c>
      <c r="D435" s="98" t="s">
        <v>1264</v>
      </c>
      <c r="E435" s="9">
        <v>1</v>
      </c>
      <c r="F435" s="280">
        <v>50</v>
      </c>
      <c r="G435" s="138" t="s">
        <v>19</v>
      </c>
      <c r="H435" s="98" t="s">
        <v>1088</v>
      </c>
      <c r="I435" s="7" t="s">
        <v>1910</v>
      </c>
      <c r="J435" s="100" t="s">
        <v>42</v>
      </c>
      <c r="K435" s="225" t="s">
        <v>756</v>
      </c>
      <c r="L435" s="79">
        <v>15</v>
      </c>
      <c r="M435" s="2"/>
    </row>
    <row r="436" spans="1:13" x14ac:dyDescent="0.2">
      <c r="A436" s="7" t="s">
        <v>1302</v>
      </c>
      <c r="B436" s="98" t="s">
        <v>1297</v>
      </c>
      <c r="C436" s="365" t="s">
        <v>1267</v>
      </c>
      <c r="D436" s="98" t="s">
        <v>1267</v>
      </c>
      <c r="E436" s="9">
        <v>1</v>
      </c>
      <c r="F436" s="280">
        <v>30</v>
      </c>
      <c r="G436" s="138" t="s">
        <v>19</v>
      </c>
      <c r="H436" s="98" t="s">
        <v>1088</v>
      </c>
      <c r="I436" s="7" t="s">
        <v>1902</v>
      </c>
      <c r="J436" s="100" t="s">
        <v>42</v>
      </c>
      <c r="K436" s="225" t="s">
        <v>756</v>
      </c>
      <c r="L436" s="79">
        <v>15</v>
      </c>
      <c r="M436" s="2"/>
    </row>
    <row r="437" spans="1:13" x14ac:dyDescent="0.2">
      <c r="A437" s="7" t="s">
        <v>1303</v>
      </c>
      <c r="B437" s="7" t="s">
        <v>1298</v>
      </c>
      <c r="C437" s="367"/>
      <c r="D437" s="98" t="s">
        <v>1267</v>
      </c>
      <c r="E437" s="9">
        <v>1</v>
      </c>
      <c r="F437" s="280">
        <v>50</v>
      </c>
      <c r="G437" s="138"/>
      <c r="H437" s="98" t="s">
        <v>108</v>
      </c>
      <c r="I437" s="7" t="s">
        <v>1903</v>
      </c>
      <c r="J437" s="100" t="s">
        <v>42</v>
      </c>
      <c r="K437" s="225" t="s">
        <v>756</v>
      </c>
      <c r="L437" s="79">
        <v>15</v>
      </c>
      <c r="M437" s="2"/>
    </row>
    <row r="438" spans="1:13" x14ac:dyDescent="0.2">
      <c r="A438" s="7" t="s">
        <v>1304</v>
      </c>
      <c r="B438" s="7" t="s">
        <v>1279</v>
      </c>
      <c r="C438" s="365" t="s">
        <v>2005</v>
      </c>
      <c r="D438" s="98" t="s">
        <v>1252</v>
      </c>
      <c r="E438" s="9">
        <v>1</v>
      </c>
      <c r="F438" s="280">
        <v>50</v>
      </c>
      <c r="G438" s="138" t="s">
        <v>19</v>
      </c>
      <c r="H438" s="98" t="s">
        <v>109</v>
      </c>
      <c r="I438" s="7" t="s">
        <v>1911</v>
      </c>
      <c r="J438" s="100" t="s">
        <v>42</v>
      </c>
      <c r="K438" s="225" t="s">
        <v>756</v>
      </c>
      <c r="L438" s="79">
        <v>15</v>
      </c>
      <c r="M438" s="2"/>
    </row>
    <row r="439" spans="1:13" x14ac:dyDescent="0.2">
      <c r="A439" s="7" t="s">
        <v>1302</v>
      </c>
      <c r="B439" s="98" t="s">
        <v>1271</v>
      </c>
      <c r="C439" s="366"/>
      <c r="D439" s="98" t="s">
        <v>1247</v>
      </c>
      <c r="E439" s="9">
        <v>1</v>
      </c>
      <c r="F439" s="280">
        <v>30</v>
      </c>
      <c r="G439" s="138" t="s">
        <v>19</v>
      </c>
      <c r="H439" s="98" t="s">
        <v>1088</v>
      </c>
      <c r="I439" s="7" t="s">
        <v>1912</v>
      </c>
      <c r="J439" s="100" t="s">
        <v>42</v>
      </c>
      <c r="K439" s="225" t="s">
        <v>756</v>
      </c>
      <c r="L439" s="79">
        <v>15</v>
      </c>
      <c r="M439" s="2"/>
    </row>
    <row r="440" spans="1:13" x14ac:dyDescent="0.2">
      <c r="A440" s="7" t="s">
        <v>1303</v>
      </c>
      <c r="B440" s="7" t="s">
        <v>1272</v>
      </c>
      <c r="C440" s="366"/>
      <c r="D440" s="98" t="s">
        <v>1247</v>
      </c>
      <c r="E440" s="9">
        <v>1</v>
      </c>
      <c r="F440" s="280">
        <v>50</v>
      </c>
      <c r="G440" s="138"/>
      <c r="H440" s="98" t="s">
        <v>108</v>
      </c>
      <c r="I440" s="7" t="s">
        <v>1913</v>
      </c>
      <c r="J440" s="100" t="s">
        <v>42</v>
      </c>
      <c r="K440" s="225" t="s">
        <v>756</v>
      </c>
      <c r="L440" s="79">
        <v>15</v>
      </c>
      <c r="M440" s="2"/>
    </row>
    <row r="441" spans="1:13" x14ac:dyDescent="0.2">
      <c r="A441" s="7" t="s">
        <v>1301</v>
      </c>
      <c r="B441" s="7" t="s">
        <v>1270</v>
      </c>
      <c r="C441" s="367"/>
      <c r="D441" s="98" t="s">
        <v>1246</v>
      </c>
      <c r="E441" s="9">
        <v>1</v>
      </c>
      <c r="F441" s="280">
        <v>25</v>
      </c>
      <c r="G441" s="138"/>
      <c r="H441" s="139" t="s">
        <v>219</v>
      </c>
      <c r="I441" s="7" t="s">
        <v>1914</v>
      </c>
      <c r="J441" s="100" t="s">
        <v>42</v>
      </c>
      <c r="K441" s="225" t="s">
        <v>756</v>
      </c>
      <c r="L441" s="79">
        <v>15</v>
      </c>
      <c r="M441" s="2"/>
    </row>
    <row r="442" spans="1:13" ht="15" customHeight="1" x14ac:dyDescent="0.2">
      <c r="A442" s="7" t="s">
        <v>1302</v>
      </c>
      <c r="B442" s="98" t="s">
        <v>1273</v>
      </c>
      <c r="C442" s="365" t="s">
        <v>2007</v>
      </c>
      <c r="D442" s="98" t="s">
        <v>1248</v>
      </c>
      <c r="E442" s="9">
        <v>1</v>
      </c>
      <c r="F442" s="280">
        <v>30</v>
      </c>
      <c r="G442" s="138" t="s">
        <v>19</v>
      </c>
      <c r="H442" s="98" t="s">
        <v>1088</v>
      </c>
      <c r="I442" s="7" t="s">
        <v>1915</v>
      </c>
      <c r="J442" s="100" t="s">
        <v>42</v>
      </c>
      <c r="K442" s="225" t="s">
        <v>756</v>
      </c>
      <c r="L442" s="79">
        <v>15</v>
      </c>
      <c r="M442" s="2"/>
    </row>
    <row r="443" spans="1:13" x14ac:dyDescent="0.2">
      <c r="A443" s="7" t="s">
        <v>1302</v>
      </c>
      <c r="B443" s="98" t="s">
        <v>1274</v>
      </c>
      <c r="C443" s="366"/>
      <c r="D443" s="98" t="s">
        <v>1249</v>
      </c>
      <c r="E443" s="9">
        <v>1</v>
      </c>
      <c r="F443" s="280">
        <v>30</v>
      </c>
      <c r="G443" s="138"/>
      <c r="H443" s="98" t="s">
        <v>1088</v>
      </c>
      <c r="I443" s="7" t="s">
        <v>1916</v>
      </c>
      <c r="J443" s="100" t="s">
        <v>42</v>
      </c>
      <c r="K443" s="225" t="s">
        <v>756</v>
      </c>
      <c r="L443" s="79">
        <v>15</v>
      </c>
      <c r="M443" s="2"/>
    </row>
    <row r="444" spans="1:13" x14ac:dyDescent="0.2">
      <c r="A444" s="7" t="s">
        <v>1303</v>
      </c>
      <c r="B444" s="7" t="s">
        <v>1275</v>
      </c>
      <c r="C444" s="367"/>
      <c r="D444" s="98" t="s">
        <v>1249</v>
      </c>
      <c r="E444" s="9">
        <v>1</v>
      </c>
      <c r="F444" s="280">
        <v>50</v>
      </c>
      <c r="G444" s="138"/>
      <c r="H444" s="98" t="s">
        <v>108</v>
      </c>
      <c r="I444" s="7" t="s">
        <v>1917</v>
      </c>
      <c r="J444" s="100" t="s">
        <v>42</v>
      </c>
      <c r="K444" s="225" t="s">
        <v>756</v>
      </c>
      <c r="L444" s="79">
        <v>15</v>
      </c>
      <c r="M444" s="2"/>
    </row>
    <row r="445" spans="1:13" x14ac:dyDescent="0.2">
      <c r="A445" s="7" t="s">
        <v>1302</v>
      </c>
      <c r="B445" s="98" t="s">
        <v>1276</v>
      </c>
      <c r="C445" s="365" t="s">
        <v>1250</v>
      </c>
      <c r="D445" s="98" t="s">
        <v>1250</v>
      </c>
      <c r="E445" s="9">
        <v>1</v>
      </c>
      <c r="F445" s="280">
        <v>25</v>
      </c>
      <c r="G445" s="138" t="s">
        <v>19</v>
      </c>
      <c r="H445" s="98" t="s">
        <v>1088</v>
      </c>
      <c r="I445" s="7" t="s">
        <v>1918</v>
      </c>
      <c r="J445" s="100" t="s">
        <v>42</v>
      </c>
      <c r="K445" s="225" t="s">
        <v>756</v>
      </c>
      <c r="L445" s="79">
        <v>15</v>
      </c>
      <c r="M445" s="2"/>
    </row>
    <row r="446" spans="1:13" x14ac:dyDescent="0.2">
      <c r="A446" s="7" t="s">
        <v>1303</v>
      </c>
      <c r="B446" s="7" t="s">
        <v>1277</v>
      </c>
      <c r="C446" s="367"/>
      <c r="D446" s="98" t="s">
        <v>1250</v>
      </c>
      <c r="E446" s="9">
        <v>1</v>
      </c>
      <c r="F446" s="280">
        <v>25</v>
      </c>
      <c r="G446" s="138"/>
      <c r="H446" s="98" t="s">
        <v>108</v>
      </c>
      <c r="I446" s="272" t="s">
        <v>1919</v>
      </c>
      <c r="J446" s="157" t="s">
        <v>42</v>
      </c>
      <c r="K446" s="315" t="s">
        <v>756</v>
      </c>
      <c r="L446" s="316">
        <v>15</v>
      </c>
      <c r="M446" s="2"/>
    </row>
    <row r="447" spans="1:13" x14ac:dyDescent="0.2">
      <c r="A447" s="7" t="s">
        <v>1304</v>
      </c>
      <c r="B447" s="7" t="s">
        <v>1280</v>
      </c>
      <c r="C447" s="393" t="s">
        <v>2006</v>
      </c>
      <c r="D447" s="98" t="s">
        <v>1253</v>
      </c>
      <c r="E447" s="9">
        <v>1</v>
      </c>
      <c r="F447" s="280">
        <v>50</v>
      </c>
      <c r="G447" s="138" t="s">
        <v>19</v>
      </c>
      <c r="H447" s="98" t="s">
        <v>109</v>
      </c>
      <c r="I447" s="109" t="s">
        <v>1921</v>
      </c>
      <c r="J447" s="168" t="s">
        <v>42</v>
      </c>
      <c r="K447" s="318" t="s">
        <v>756</v>
      </c>
      <c r="L447" s="275">
        <v>15</v>
      </c>
      <c r="M447" s="2"/>
    </row>
    <row r="448" spans="1:13" x14ac:dyDescent="0.2">
      <c r="A448" s="7" t="s">
        <v>1302</v>
      </c>
      <c r="B448" s="98" t="s">
        <v>1299</v>
      </c>
      <c r="C448" s="394"/>
      <c r="D448" s="98" t="s">
        <v>1268</v>
      </c>
      <c r="E448" s="9">
        <v>1</v>
      </c>
      <c r="F448" s="280">
        <v>30</v>
      </c>
      <c r="G448" s="138"/>
      <c r="H448" s="98" t="s">
        <v>1088</v>
      </c>
      <c r="I448" s="7" t="s">
        <v>1904</v>
      </c>
      <c r="J448" s="100" t="s">
        <v>42</v>
      </c>
      <c r="K448" s="225" t="s">
        <v>756</v>
      </c>
      <c r="L448" s="79">
        <v>15</v>
      </c>
      <c r="M448" s="2"/>
    </row>
    <row r="449" spans="1:13" ht="15" customHeight="1" x14ac:dyDescent="0.2">
      <c r="A449" s="7" t="s">
        <v>1304</v>
      </c>
      <c r="B449" s="7" t="s">
        <v>1281</v>
      </c>
      <c r="C449" s="365" t="s">
        <v>2008</v>
      </c>
      <c r="D449" s="98" t="s">
        <v>1254</v>
      </c>
      <c r="E449" s="9">
        <v>1</v>
      </c>
      <c r="F449" s="280">
        <v>50</v>
      </c>
      <c r="G449" s="138" t="s">
        <v>19</v>
      </c>
      <c r="H449" s="98" t="s">
        <v>109</v>
      </c>
      <c r="I449" s="7" t="s">
        <v>1922</v>
      </c>
      <c r="J449" s="100" t="s">
        <v>42</v>
      </c>
      <c r="K449" s="225" t="s">
        <v>756</v>
      </c>
      <c r="L449" s="79">
        <v>15</v>
      </c>
      <c r="M449" s="2"/>
    </row>
    <row r="450" spans="1:13" x14ac:dyDescent="0.2">
      <c r="A450" s="7" t="s">
        <v>1302</v>
      </c>
      <c r="B450" s="98" t="s">
        <v>1300</v>
      </c>
      <c r="C450" s="367"/>
      <c r="D450" s="98" t="s">
        <v>1269</v>
      </c>
      <c r="E450" s="9">
        <v>1</v>
      </c>
      <c r="F450" s="280">
        <v>30</v>
      </c>
      <c r="G450" s="138"/>
      <c r="H450" s="98" t="s">
        <v>1088</v>
      </c>
      <c r="I450" s="7" t="s">
        <v>1905</v>
      </c>
      <c r="J450" s="100" t="s">
        <v>42</v>
      </c>
      <c r="K450" s="225" t="s">
        <v>756</v>
      </c>
      <c r="L450" s="79">
        <v>15</v>
      </c>
      <c r="M450" s="2"/>
    </row>
    <row r="451" spans="1:13" x14ac:dyDescent="0.2">
      <c r="A451" s="7" t="s">
        <v>1304</v>
      </c>
      <c r="B451" s="7" t="s">
        <v>1282</v>
      </c>
      <c r="C451" s="272" t="s">
        <v>2009</v>
      </c>
      <c r="D451" s="98" t="s">
        <v>1255</v>
      </c>
      <c r="E451" s="9">
        <v>1</v>
      </c>
      <c r="F451" s="280">
        <v>50</v>
      </c>
      <c r="G451" s="138" t="s">
        <v>19</v>
      </c>
      <c r="H451" s="98" t="s">
        <v>109</v>
      </c>
      <c r="I451" s="7" t="s">
        <v>1923</v>
      </c>
      <c r="J451" s="100" t="s">
        <v>42</v>
      </c>
      <c r="K451" s="225" t="s">
        <v>756</v>
      </c>
      <c r="L451" s="79">
        <v>15</v>
      </c>
      <c r="M451" s="2"/>
    </row>
    <row r="452" spans="1:13" x14ac:dyDescent="0.2">
      <c r="A452" s="7" t="s">
        <v>1304</v>
      </c>
      <c r="B452" s="7" t="s">
        <v>1283</v>
      </c>
      <c r="C452" s="365" t="s">
        <v>1256</v>
      </c>
      <c r="D452" s="98" t="s">
        <v>1256</v>
      </c>
      <c r="E452" s="9">
        <v>1</v>
      </c>
      <c r="F452" s="280">
        <v>50</v>
      </c>
      <c r="G452" s="138" t="s">
        <v>19</v>
      </c>
      <c r="H452" s="98" t="s">
        <v>109</v>
      </c>
      <c r="I452" s="7" t="s">
        <v>1924</v>
      </c>
      <c r="J452" s="100" t="s">
        <v>42</v>
      </c>
      <c r="K452" s="225" t="s">
        <v>756</v>
      </c>
      <c r="L452" s="79">
        <v>15</v>
      </c>
      <c r="M452" s="2"/>
    </row>
    <row r="453" spans="1:13" ht="36" x14ac:dyDescent="0.2">
      <c r="A453" s="7" t="s">
        <v>1303</v>
      </c>
      <c r="B453" s="7" t="s">
        <v>1278</v>
      </c>
      <c r="C453" s="367"/>
      <c r="D453" s="98" t="s">
        <v>1251</v>
      </c>
      <c r="E453" s="9">
        <v>1</v>
      </c>
      <c r="F453" s="280">
        <v>25</v>
      </c>
      <c r="G453" s="138" t="s">
        <v>2339</v>
      </c>
      <c r="H453" s="98" t="s">
        <v>108</v>
      </c>
      <c r="I453" s="7" t="s">
        <v>1920</v>
      </c>
      <c r="J453" s="100" t="s">
        <v>42</v>
      </c>
      <c r="K453" s="225" t="s">
        <v>756</v>
      </c>
      <c r="L453" s="79">
        <v>15</v>
      </c>
      <c r="M453" s="2"/>
    </row>
    <row r="454" spans="1:13" x14ac:dyDescent="0.2">
      <c r="A454" s="7" t="s">
        <v>1304</v>
      </c>
      <c r="B454" s="7" t="s">
        <v>1284</v>
      </c>
      <c r="C454" s="9" t="s">
        <v>1257</v>
      </c>
      <c r="D454" s="98" t="s">
        <v>1257</v>
      </c>
      <c r="E454" s="9">
        <v>1</v>
      </c>
      <c r="F454" s="280">
        <v>50</v>
      </c>
      <c r="G454" s="138" t="s">
        <v>19</v>
      </c>
      <c r="H454" s="98" t="s">
        <v>109</v>
      </c>
      <c r="I454" s="7" t="s">
        <v>1925</v>
      </c>
      <c r="J454" s="100" t="s">
        <v>42</v>
      </c>
      <c r="K454" s="225" t="s">
        <v>756</v>
      </c>
      <c r="L454" s="79">
        <v>15</v>
      </c>
      <c r="M454" s="2"/>
    </row>
    <row r="455" spans="1:13" ht="24" x14ac:dyDescent="0.2">
      <c r="A455" s="240"/>
      <c r="B455" s="241"/>
      <c r="C455" s="86"/>
      <c r="D455" s="340" t="s">
        <v>1307</v>
      </c>
      <c r="E455" s="86"/>
      <c r="F455" s="279" t="s">
        <v>25</v>
      </c>
      <c r="G455" s="86"/>
      <c r="H455" s="204" t="s">
        <v>25</v>
      </c>
      <c r="I455" s="204"/>
      <c r="J455" s="177"/>
      <c r="K455" s="177"/>
      <c r="L455" s="304" t="s">
        <v>25</v>
      </c>
      <c r="M455" s="2"/>
    </row>
    <row r="456" spans="1:13" ht="24" x14ac:dyDescent="0.2">
      <c r="A456" s="7" t="s">
        <v>1306</v>
      </c>
      <c r="B456" s="250" t="s">
        <v>1342</v>
      </c>
      <c r="C456" s="274" t="s">
        <v>1320</v>
      </c>
      <c r="D456" s="328" t="s">
        <v>1320</v>
      </c>
      <c r="E456" s="9">
        <v>1</v>
      </c>
      <c r="F456" s="280">
        <v>85</v>
      </c>
      <c r="G456" s="138" t="s">
        <v>19</v>
      </c>
      <c r="H456" s="139" t="s">
        <v>41</v>
      </c>
      <c r="I456" s="7" t="s">
        <v>1943</v>
      </c>
      <c r="J456" s="100" t="s">
        <v>42</v>
      </c>
      <c r="K456" s="225" t="s">
        <v>756</v>
      </c>
      <c r="L456" s="79">
        <v>15</v>
      </c>
      <c r="M456" s="2"/>
    </row>
    <row r="457" spans="1:13" x14ac:dyDescent="0.2">
      <c r="A457" s="7" t="s">
        <v>1304</v>
      </c>
      <c r="B457" s="250" t="s">
        <v>1343</v>
      </c>
      <c r="C457" s="374" t="s">
        <v>2012</v>
      </c>
      <c r="D457" s="328" t="s">
        <v>1321</v>
      </c>
      <c r="E457" s="9">
        <v>1</v>
      </c>
      <c r="F457" s="280">
        <v>50</v>
      </c>
      <c r="G457" s="138" t="s">
        <v>19</v>
      </c>
      <c r="H457" s="98" t="s">
        <v>109</v>
      </c>
      <c r="I457" s="7" t="s">
        <v>1936</v>
      </c>
      <c r="J457" s="100" t="s">
        <v>42</v>
      </c>
      <c r="K457" s="225" t="s">
        <v>756</v>
      </c>
      <c r="L457" s="79">
        <v>15</v>
      </c>
      <c r="M457" s="2"/>
    </row>
    <row r="458" spans="1:13" x14ac:dyDescent="0.2">
      <c r="A458" s="7" t="s">
        <v>1303</v>
      </c>
      <c r="B458" s="250" t="s">
        <v>1345</v>
      </c>
      <c r="C458" s="375"/>
      <c r="D458" s="328" t="s">
        <v>1323</v>
      </c>
      <c r="E458" s="9">
        <v>1</v>
      </c>
      <c r="F458" s="280">
        <v>50</v>
      </c>
      <c r="G458" s="138" t="s">
        <v>19</v>
      </c>
      <c r="H458" s="98" t="s">
        <v>108</v>
      </c>
      <c r="I458" s="7" t="s">
        <v>1928</v>
      </c>
      <c r="J458" s="100" t="s">
        <v>42</v>
      </c>
      <c r="K458" s="225" t="s">
        <v>756</v>
      </c>
      <c r="L458" s="79">
        <v>15</v>
      </c>
      <c r="M458" s="2"/>
    </row>
    <row r="459" spans="1:13" x14ac:dyDescent="0.2">
      <c r="A459" s="7" t="s">
        <v>1301</v>
      </c>
      <c r="B459" s="250" t="s">
        <v>1344</v>
      </c>
      <c r="C459" s="376"/>
      <c r="D459" s="328" t="s">
        <v>1322</v>
      </c>
      <c r="E459" s="9">
        <v>1</v>
      </c>
      <c r="F459" s="280">
        <v>50</v>
      </c>
      <c r="G459" s="138"/>
      <c r="H459" s="139" t="s">
        <v>219</v>
      </c>
      <c r="I459" s="7" t="s">
        <v>1944</v>
      </c>
      <c r="J459" s="100" t="s">
        <v>42</v>
      </c>
      <c r="K459" s="225" t="s">
        <v>756</v>
      </c>
      <c r="L459" s="79">
        <v>15</v>
      </c>
      <c r="M459" s="2"/>
    </row>
    <row r="460" spans="1:13" ht="24" customHeight="1" x14ac:dyDescent="0.2">
      <c r="A460" s="7" t="s">
        <v>1302</v>
      </c>
      <c r="B460" s="328" t="s">
        <v>1332</v>
      </c>
      <c r="C460" s="374" t="s">
        <v>2010</v>
      </c>
      <c r="D460" s="328" t="s">
        <v>1311</v>
      </c>
      <c r="E460" s="9">
        <v>1</v>
      </c>
      <c r="F460" s="280">
        <v>100</v>
      </c>
      <c r="G460" s="138" t="s">
        <v>19</v>
      </c>
      <c r="H460" s="98" t="s">
        <v>1088</v>
      </c>
      <c r="I460" s="7" t="s">
        <v>1938</v>
      </c>
      <c r="J460" s="100" t="s">
        <v>42</v>
      </c>
      <c r="K460" s="225" t="s">
        <v>756</v>
      </c>
      <c r="L460" s="79">
        <v>15</v>
      </c>
      <c r="M460" s="2"/>
    </row>
    <row r="461" spans="1:13" x14ac:dyDescent="0.2">
      <c r="A461" s="7" t="s">
        <v>1305</v>
      </c>
      <c r="B461" s="250" t="s">
        <v>1333</v>
      </c>
      <c r="C461" s="375"/>
      <c r="D461" s="328" t="s">
        <v>1311</v>
      </c>
      <c r="E461" s="9">
        <v>1</v>
      </c>
      <c r="F461" s="280">
        <v>200</v>
      </c>
      <c r="G461" s="138"/>
      <c r="H461" s="98" t="s">
        <v>157</v>
      </c>
      <c r="I461" s="7" t="s">
        <v>1942</v>
      </c>
      <c r="J461" s="100" t="s">
        <v>42</v>
      </c>
      <c r="K461" s="225" t="s">
        <v>756</v>
      </c>
      <c r="L461" s="79">
        <v>7</v>
      </c>
      <c r="M461" s="2"/>
    </row>
    <row r="462" spans="1:13" x14ac:dyDescent="0.2">
      <c r="A462" s="7" t="s">
        <v>1304</v>
      </c>
      <c r="B462" s="250" t="s">
        <v>1329</v>
      </c>
      <c r="C462" s="375"/>
      <c r="D462" s="328" t="s">
        <v>1309</v>
      </c>
      <c r="E462" s="9">
        <v>1</v>
      </c>
      <c r="F462" s="280">
        <v>50</v>
      </c>
      <c r="G462" s="138"/>
      <c r="H462" s="98" t="s">
        <v>109</v>
      </c>
      <c r="I462" s="7" t="s">
        <v>1897</v>
      </c>
      <c r="J462" s="100" t="s">
        <v>42</v>
      </c>
      <c r="K462" s="225" t="s">
        <v>756</v>
      </c>
      <c r="L462" s="79">
        <v>15</v>
      </c>
      <c r="M462" s="2"/>
    </row>
    <row r="463" spans="1:13" x14ac:dyDescent="0.2">
      <c r="A463" s="7" t="s">
        <v>1304</v>
      </c>
      <c r="B463" s="250" t="s">
        <v>1346</v>
      </c>
      <c r="C463" s="375"/>
      <c r="D463" s="328" t="s">
        <v>1324</v>
      </c>
      <c r="E463" s="9">
        <v>1</v>
      </c>
      <c r="F463" s="280">
        <v>50</v>
      </c>
      <c r="G463" s="138"/>
      <c r="H463" s="98" t="s">
        <v>109</v>
      </c>
      <c r="I463" s="7" t="s">
        <v>1937</v>
      </c>
      <c r="J463" s="100" t="s">
        <v>42</v>
      </c>
      <c r="K463" s="225" t="s">
        <v>756</v>
      </c>
      <c r="L463" s="79">
        <v>15</v>
      </c>
      <c r="M463" s="2"/>
    </row>
    <row r="464" spans="1:13" x14ac:dyDescent="0.2">
      <c r="A464" s="7" t="s">
        <v>1303</v>
      </c>
      <c r="B464" s="250" t="s">
        <v>1330</v>
      </c>
      <c r="C464" s="375"/>
      <c r="D464" s="328" t="s">
        <v>1310</v>
      </c>
      <c r="E464" s="9">
        <v>1</v>
      </c>
      <c r="F464" s="280">
        <v>100</v>
      </c>
      <c r="G464" s="138"/>
      <c r="H464" s="98" t="s">
        <v>108</v>
      </c>
      <c r="I464" s="7" t="s">
        <v>1894</v>
      </c>
      <c r="J464" s="100" t="s">
        <v>42</v>
      </c>
      <c r="K464" s="225" t="s">
        <v>756</v>
      </c>
      <c r="L464" s="79">
        <v>15</v>
      </c>
      <c r="M464" s="2"/>
    </row>
    <row r="465" spans="1:13" ht="24" x14ac:dyDescent="0.2">
      <c r="A465" s="7" t="s">
        <v>1306</v>
      </c>
      <c r="B465" s="250" t="s">
        <v>1331</v>
      </c>
      <c r="C465" s="375"/>
      <c r="D465" s="328" t="s">
        <v>1310</v>
      </c>
      <c r="E465" s="9">
        <v>1</v>
      </c>
      <c r="F465" s="280">
        <v>85</v>
      </c>
      <c r="G465" s="138"/>
      <c r="H465" s="139" t="s">
        <v>41</v>
      </c>
      <c r="I465" s="7" t="s">
        <v>1895</v>
      </c>
      <c r="J465" s="100" t="s">
        <v>42</v>
      </c>
      <c r="K465" s="225" t="s">
        <v>756</v>
      </c>
      <c r="L465" s="79">
        <v>15</v>
      </c>
      <c r="M465" s="2"/>
    </row>
    <row r="466" spans="1:13" x14ac:dyDescent="0.2">
      <c r="A466" s="7" t="s">
        <v>1301</v>
      </c>
      <c r="B466" s="250" t="s">
        <v>1328</v>
      </c>
      <c r="C466" s="376"/>
      <c r="D466" s="328" t="s">
        <v>1308</v>
      </c>
      <c r="E466" s="9">
        <v>1</v>
      </c>
      <c r="F466" s="280">
        <v>50</v>
      </c>
      <c r="G466" s="138"/>
      <c r="H466" s="139" t="s">
        <v>219</v>
      </c>
      <c r="I466" s="7" t="s">
        <v>1896</v>
      </c>
      <c r="J466" s="100" t="s">
        <v>42</v>
      </c>
      <c r="K466" s="225" t="s">
        <v>756</v>
      </c>
      <c r="L466" s="79">
        <v>15</v>
      </c>
      <c r="M466" s="2"/>
    </row>
    <row r="467" spans="1:13" ht="15" customHeight="1" x14ac:dyDescent="0.2">
      <c r="A467" s="7" t="s">
        <v>1305</v>
      </c>
      <c r="B467" s="250" t="s">
        <v>1348</v>
      </c>
      <c r="C467" s="374" t="s">
        <v>2013</v>
      </c>
      <c r="D467" s="328" t="s">
        <v>1326</v>
      </c>
      <c r="E467" s="9">
        <v>1</v>
      </c>
      <c r="F467" s="280">
        <v>100</v>
      </c>
      <c r="G467" s="138" t="s">
        <v>19</v>
      </c>
      <c r="H467" s="98" t="s">
        <v>157</v>
      </c>
      <c r="I467" s="7" t="s">
        <v>1941</v>
      </c>
      <c r="J467" s="100" t="s">
        <v>42</v>
      </c>
      <c r="K467" s="225" t="s">
        <v>756</v>
      </c>
      <c r="L467" s="79">
        <v>7</v>
      </c>
      <c r="M467" s="2"/>
    </row>
    <row r="468" spans="1:13" ht="12" customHeight="1" x14ac:dyDescent="0.2">
      <c r="A468" s="7" t="s">
        <v>1304</v>
      </c>
      <c r="B468" s="250" t="s">
        <v>1336</v>
      </c>
      <c r="C468" s="375"/>
      <c r="D468" s="328" t="s">
        <v>1314</v>
      </c>
      <c r="E468" s="9">
        <v>1</v>
      </c>
      <c r="F468" s="280">
        <v>50</v>
      </c>
      <c r="G468" s="138"/>
      <c r="H468" s="98" t="s">
        <v>109</v>
      </c>
      <c r="I468" s="7" t="s">
        <v>1930</v>
      </c>
      <c r="J468" s="100" t="s">
        <v>42</v>
      </c>
      <c r="K468" s="225" t="s">
        <v>756</v>
      </c>
      <c r="L468" s="79">
        <v>15</v>
      </c>
      <c r="M468" s="2"/>
    </row>
    <row r="469" spans="1:13" x14ac:dyDescent="0.2">
      <c r="A469" s="7" t="s">
        <v>1302</v>
      </c>
      <c r="B469" s="328" t="s">
        <v>1349</v>
      </c>
      <c r="C469" s="375"/>
      <c r="D469" s="328" t="s">
        <v>1326</v>
      </c>
      <c r="E469" s="9">
        <v>1</v>
      </c>
      <c r="F469" s="280">
        <v>50</v>
      </c>
      <c r="G469" s="138"/>
      <c r="H469" s="98" t="s">
        <v>1088</v>
      </c>
      <c r="I469" s="7" t="s">
        <v>1939</v>
      </c>
      <c r="J469" s="100" t="s">
        <v>42</v>
      </c>
      <c r="K469" s="225" t="s">
        <v>756</v>
      </c>
      <c r="L469" s="79">
        <v>15</v>
      </c>
      <c r="M469" s="2"/>
    </row>
    <row r="470" spans="1:13" x14ac:dyDescent="0.2">
      <c r="A470" s="7" t="s">
        <v>1303</v>
      </c>
      <c r="B470" s="250" t="s">
        <v>1347</v>
      </c>
      <c r="C470" s="375"/>
      <c r="D470" s="328" t="s">
        <v>1325</v>
      </c>
      <c r="E470" s="9">
        <v>1</v>
      </c>
      <c r="F470" s="280">
        <v>50</v>
      </c>
      <c r="G470" s="138"/>
      <c r="H470" s="98" t="s">
        <v>108</v>
      </c>
      <c r="I470" s="7" t="s">
        <v>1929</v>
      </c>
      <c r="J470" s="100" t="s">
        <v>42</v>
      </c>
      <c r="K470" s="225" t="s">
        <v>756</v>
      </c>
      <c r="L470" s="79">
        <v>15</v>
      </c>
      <c r="M470" s="2"/>
    </row>
    <row r="471" spans="1:13" x14ac:dyDescent="0.2">
      <c r="A471" s="7" t="s">
        <v>1303</v>
      </c>
      <c r="B471" s="250" t="s">
        <v>1334</v>
      </c>
      <c r="C471" s="376"/>
      <c r="D471" s="328" t="s">
        <v>1312</v>
      </c>
      <c r="E471" s="9">
        <v>1</v>
      </c>
      <c r="F471" s="280">
        <v>50</v>
      </c>
      <c r="G471" s="138"/>
      <c r="H471" s="98" t="s">
        <v>108</v>
      </c>
      <c r="I471" s="7" t="s">
        <v>1926</v>
      </c>
      <c r="J471" s="100" t="s">
        <v>42</v>
      </c>
      <c r="K471" s="225" t="s">
        <v>756</v>
      </c>
      <c r="L471" s="79">
        <v>15</v>
      </c>
      <c r="M471" s="2"/>
    </row>
    <row r="472" spans="1:13" ht="15" customHeight="1" x14ac:dyDescent="0.2">
      <c r="A472" s="7" t="s">
        <v>1302</v>
      </c>
      <c r="B472" s="328" t="s">
        <v>1350</v>
      </c>
      <c r="C472" s="374" t="s">
        <v>2011</v>
      </c>
      <c r="D472" s="328" t="s">
        <v>1327</v>
      </c>
      <c r="E472" s="9">
        <v>1</v>
      </c>
      <c r="F472" s="280">
        <v>50</v>
      </c>
      <c r="G472" s="138" t="s">
        <v>19</v>
      </c>
      <c r="H472" s="98" t="s">
        <v>1088</v>
      </c>
      <c r="I472" s="7" t="s">
        <v>1940</v>
      </c>
      <c r="J472" s="100" t="s">
        <v>42</v>
      </c>
      <c r="K472" s="225" t="s">
        <v>756</v>
      </c>
      <c r="L472" s="79">
        <v>15</v>
      </c>
      <c r="M472" s="2"/>
    </row>
    <row r="473" spans="1:13" ht="12" customHeight="1" x14ac:dyDescent="0.2">
      <c r="A473" s="7" t="s">
        <v>1304</v>
      </c>
      <c r="B473" s="250" t="s">
        <v>1337</v>
      </c>
      <c r="C473" s="375"/>
      <c r="D473" s="328" t="s">
        <v>1315</v>
      </c>
      <c r="E473" s="9">
        <v>1</v>
      </c>
      <c r="F473" s="280">
        <v>50</v>
      </c>
      <c r="G473" s="138"/>
      <c r="H473" s="98" t="s">
        <v>109</v>
      </c>
      <c r="I473" s="7" t="s">
        <v>1931</v>
      </c>
      <c r="J473" s="100" t="s">
        <v>42</v>
      </c>
      <c r="K473" s="225" t="s">
        <v>756</v>
      </c>
      <c r="L473" s="79">
        <v>15</v>
      </c>
      <c r="M473" s="2"/>
    </row>
    <row r="474" spans="1:13" x14ac:dyDescent="0.2">
      <c r="A474" s="7" t="s">
        <v>1303</v>
      </c>
      <c r="B474" s="250" t="s">
        <v>1335</v>
      </c>
      <c r="C474" s="376"/>
      <c r="D474" s="328" t="s">
        <v>1313</v>
      </c>
      <c r="E474" s="9">
        <v>1</v>
      </c>
      <c r="F474" s="280">
        <v>50</v>
      </c>
      <c r="G474" s="138"/>
      <c r="H474" s="98" t="s">
        <v>108</v>
      </c>
      <c r="I474" s="7" t="s">
        <v>1927</v>
      </c>
      <c r="J474" s="100" t="s">
        <v>42</v>
      </c>
      <c r="K474" s="225" t="s">
        <v>756</v>
      </c>
      <c r="L474" s="79">
        <v>15</v>
      </c>
      <c r="M474" s="2"/>
    </row>
    <row r="475" spans="1:13" x14ac:dyDescent="0.2">
      <c r="A475" s="7" t="s">
        <v>1304</v>
      </c>
      <c r="B475" s="250" t="s">
        <v>1338</v>
      </c>
      <c r="C475" s="274" t="s">
        <v>1316</v>
      </c>
      <c r="D475" s="328" t="s">
        <v>1316</v>
      </c>
      <c r="E475" s="9">
        <v>1</v>
      </c>
      <c r="F475" s="280">
        <v>50</v>
      </c>
      <c r="G475" s="138" t="s">
        <v>19</v>
      </c>
      <c r="H475" s="98" t="s">
        <v>109</v>
      </c>
      <c r="I475" s="7" t="s">
        <v>1932</v>
      </c>
      <c r="J475" s="100" t="s">
        <v>42</v>
      </c>
      <c r="K475" s="225" t="s">
        <v>756</v>
      </c>
      <c r="L475" s="79">
        <v>15</v>
      </c>
      <c r="M475" s="2"/>
    </row>
    <row r="476" spans="1:13" x14ac:dyDescent="0.2">
      <c r="A476" s="7" t="s">
        <v>1304</v>
      </c>
      <c r="B476" s="250" t="s">
        <v>1339</v>
      </c>
      <c r="C476" s="274" t="s">
        <v>1317</v>
      </c>
      <c r="D476" s="328" t="s">
        <v>1317</v>
      </c>
      <c r="E476" s="9">
        <v>1</v>
      </c>
      <c r="F476" s="280">
        <v>50</v>
      </c>
      <c r="G476" s="138" t="s">
        <v>19</v>
      </c>
      <c r="H476" s="98" t="s">
        <v>109</v>
      </c>
      <c r="I476" s="7" t="s">
        <v>1933</v>
      </c>
      <c r="J476" s="100" t="s">
        <v>42</v>
      </c>
      <c r="K476" s="225" t="s">
        <v>756</v>
      </c>
      <c r="L476" s="79">
        <v>15</v>
      </c>
      <c r="M476" s="2"/>
    </row>
    <row r="477" spans="1:13" x14ac:dyDescent="0.2">
      <c r="A477" s="7" t="s">
        <v>1304</v>
      </c>
      <c r="B477" s="250" t="s">
        <v>1340</v>
      </c>
      <c r="C477" s="274" t="s">
        <v>1318</v>
      </c>
      <c r="D477" s="328" t="s">
        <v>1318</v>
      </c>
      <c r="E477" s="9">
        <v>1</v>
      </c>
      <c r="F477" s="280">
        <v>50</v>
      </c>
      <c r="G477" s="138" t="s">
        <v>19</v>
      </c>
      <c r="H477" s="98" t="s">
        <v>109</v>
      </c>
      <c r="I477" s="7" t="s">
        <v>1934</v>
      </c>
      <c r="J477" s="100" t="s">
        <v>42</v>
      </c>
      <c r="K477" s="225" t="s">
        <v>756</v>
      </c>
      <c r="L477" s="79">
        <v>15</v>
      </c>
      <c r="M477" s="2"/>
    </row>
    <row r="478" spans="1:13" x14ac:dyDescent="0.2">
      <c r="A478" s="7" t="s">
        <v>1304</v>
      </c>
      <c r="B478" s="250" t="s">
        <v>1341</v>
      </c>
      <c r="C478" s="274" t="s">
        <v>1319</v>
      </c>
      <c r="D478" s="328" t="s">
        <v>1319</v>
      </c>
      <c r="E478" s="9">
        <v>1</v>
      </c>
      <c r="F478" s="280">
        <v>50</v>
      </c>
      <c r="G478" s="138" t="s">
        <v>19</v>
      </c>
      <c r="H478" s="98" t="s">
        <v>109</v>
      </c>
      <c r="I478" s="7" t="s">
        <v>1935</v>
      </c>
      <c r="J478" s="100" t="s">
        <v>42</v>
      </c>
      <c r="K478" s="225" t="s">
        <v>756</v>
      </c>
      <c r="L478" s="79">
        <v>15</v>
      </c>
      <c r="M478" s="2"/>
    </row>
    <row r="479" spans="1:13" ht="24" x14ac:dyDescent="0.2">
      <c r="A479" s="220"/>
      <c r="B479" s="249"/>
      <c r="C479" s="86"/>
      <c r="D479" s="340" t="s">
        <v>173</v>
      </c>
      <c r="E479" s="86"/>
      <c r="F479" s="279" t="s">
        <v>25</v>
      </c>
      <c r="G479" s="86"/>
      <c r="H479" s="204" t="s">
        <v>25</v>
      </c>
      <c r="I479" s="204"/>
      <c r="J479" s="177"/>
      <c r="K479" s="177"/>
      <c r="L479" s="304" t="s">
        <v>25</v>
      </c>
      <c r="M479" s="2"/>
    </row>
    <row r="480" spans="1:13" ht="15" customHeight="1" x14ac:dyDescent="0.2">
      <c r="A480" s="7" t="s">
        <v>1304</v>
      </c>
      <c r="B480" s="7" t="s">
        <v>1387</v>
      </c>
      <c r="C480" s="366" t="s">
        <v>1384</v>
      </c>
      <c r="D480" s="98" t="s">
        <v>2014</v>
      </c>
      <c r="E480" s="9">
        <v>1</v>
      </c>
      <c r="F480" s="280">
        <v>50</v>
      </c>
      <c r="G480" s="138" t="s">
        <v>19</v>
      </c>
      <c r="H480" s="98" t="s">
        <v>109</v>
      </c>
      <c r="I480" s="98" t="s">
        <v>1947</v>
      </c>
      <c r="J480" s="100" t="s">
        <v>42</v>
      </c>
      <c r="K480" s="225" t="s">
        <v>756</v>
      </c>
      <c r="L480" s="79">
        <v>15</v>
      </c>
      <c r="M480" s="2"/>
    </row>
    <row r="481" spans="1:13" ht="24" x14ac:dyDescent="0.2">
      <c r="A481" s="7" t="s">
        <v>1306</v>
      </c>
      <c r="B481" s="7" t="s">
        <v>1387</v>
      </c>
      <c r="C481" s="366"/>
      <c r="D481" s="98" t="s">
        <v>2014</v>
      </c>
      <c r="E481" s="9">
        <v>1</v>
      </c>
      <c r="F481" s="280">
        <v>50</v>
      </c>
      <c r="G481" s="138"/>
      <c r="H481" s="139" t="s">
        <v>41</v>
      </c>
      <c r="I481" s="98" t="s">
        <v>1947</v>
      </c>
      <c r="J481" s="100" t="s">
        <v>42</v>
      </c>
      <c r="K481" s="225" t="s">
        <v>756</v>
      </c>
      <c r="L481" s="79">
        <v>15</v>
      </c>
      <c r="M481" s="2"/>
    </row>
    <row r="482" spans="1:13" x14ac:dyDescent="0.2">
      <c r="A482" s="7" t="s">
        <v>1302</v>
      </c>
      <c r="B482" s="98" t="s">
        <v>1388</v>
      </c>
      <c r="C482" s="366"/>
      <c r="D482" s="98" t="s">
        <v>2014</v>
      </c>
      <c r="E482" s="9">
        <v>1</v>
      </c>
      <c r="F482" s="280">
        <v>100</v>
      </c>
      <c r="G482" s="138"/>
      <c r="H482" s="98" t="s">
        <v>1088</v>
      </c>
      <c r="I482" s="98" t="s">
        <v>1946</v>
      </c>
      <c r="J482" s="100" t="s">
        <v>42</v>
      </c>
      <c r="K482" s="225" t="s">
        <v>756</v>
      </c>
      <c r="L482" s="79">
        <v>15</v>
      </c>
      <c r="M482" s="2"/>
    </row>
    <row r="483" spans="1:13" x14ac:dyDescent="0.2">
      <c r="A483" s="7" t="s">
        <v>1305</v>
      </c>
      <c r="B483" s="7" t="s">
        <v>1389</v>
      </c>
      <c r="C483" s="366"/>
      <c r="D483" s="98" t="s">
        <v>2014</v>
      </c>
      <c r="E483" s="9">
        <v>1</v>
      </c>
      <c r="F483" s="280">
        <v>100</v>
      </c>
      <c r="G483" s="138"/>
      <c r="H483" s="98" t="s">
        <v>157</v>
      </c>
      <c r="I483" s="98" t="s">
        <v>1948</v>
      </c>
      <c r="J483" s="100" t="s">
        <v>42</v>
      </c>
      <c r="K483" s="225" t="s">
        <v>756</v>
      </c>
      <c r="L483" s="79">
        <v>7</v>
      </c>
      <c r="M483" s="2"/>
    </row>
    <row r="484" spans="1:13" x14ac:dyDescent="0.2">
      <c r="A484" s="7" t="s">
        <v>1301</v>
      </c>
      <c r="B484" s="7" t="s">
        <v>1386</v>
      </c>
      <c r="C484" s="367"/>
      <c r="D484" s="98" t="s">
        <v>2015</v>
      </c>
      <c r="E484" s="9">
        <v>1</v>
      </c>
      <c r="F484" s="280">
        <v>50</v>
      </c>
      <c r="G484" s="138"/>
      <c r="H484" s="139" t="s">
        <v>219</v>
      </c>
      <c r="I484" s="148" t="s">
        <v>1945</v>
      </c>
      <c r="J484" s="157" t="s">
        <v>42</v>
      </c>
      <c r="K484" s="315" t="s">
        <v>756</v>
      </c>
      <c r="L484" s="316">
        <v>15</v>
      </c>
      <c r="M484" s="2"/>
    </row>
    <row r="485" spans="1:13" x14ac:dyDescent="0.2">
      <c r="A485" s="7" t="s">
        <v>1303</v>
      </c>
      <c r="B485" s="7" t="s">
        <v>1390</v>
      </c>
      <c r="C485" s="9" t="s">
        <v>1385</v>
      </c>
      <c r="D485" s="98" t="s">
        <v>1385</v>
      </c>
      <c r="E485" s="9">
        <v>1</v>
      </c>
      <c r="F485" s="280">
        <v>100</v>
      </c>
      <c r="G485" s="138" t="s">
        <v>19</v>
      </c>
      <c r="H485" s="98" t="s">
        <v>108</v>
      </c>
      <c r="I485" s="98" t="s">
        <v>1949</v>
      </c>
      <c r="J485" s="100" t="s">
        <v>42</v>
      </c>
      <c r="K485" s="225" t="s">
        <v>756</v>
      </c>
      <c r="L485" s="79">
        <v>15</v>
      </c>
      <c r="M485" s="2"/>
    </row>
    <row r="486" spans="1:13" ht="12.75" thickBot="1" x14ac:dyDescent="0.25">
      <c r="A486" s="155"/>
      <c r="B486" s="155"/>
      <c r="F486" s="290" t="s">
        <v>25</v>
      </c>
      <c r="G486" s="159"/>
      <c r="H486" s="163" t="s">
        <v>25</v>
      </c>
      <c r="I486" s="163"/>
      <c r="L486" s="50" t="s">
        <v>25</v>
      </c>
      <c r="M486" s="2"/>
    </row>
    <row r="487" spans="1:13" x14ac:dyDescent="0.2">
      <c r="A487" s="156"/>
      <c r="B487" s="156"/>
      <c r="C487" s="190"/>
      <c r="D487" s="338" t="s">
        <v>213</v>
      </c>
      <c r="E487" s="190"/>
      <c r="F487" s="207" t="s">
        <v>25</v>
      </c>
      <c r="G487" s="190"/>
      <c r="H487" s="188" t="s">
        <v>25</v>
      </c>
      <c r="I487" s="188"/>
      <c r="J487" s="190"/>
      <c r="K487" s="190"/>
      <c r="L487" s="302" t="s">
        <v>25</v>
      </c>
      <c r="M487" s="2"/>
    </row>
    <row r="488" spans="1:13" x14ac:dyDescent="0.2">
      <c r="A488" s="179"/>
      <c r="B488" s="180"/>
      <c r="C488" s="86"/>
      <c r="D488" s="340" t="s">
        <v>214</v>
      </c>
      <c r="E488" s="86"/>
      <c r="F488" s="279" t="s">
        <v>25</v>
      </c>
      <c r="G488" s="86"/>
      <c r="H488" s="204" t="s">
        <v>25</v>
      </c>
      <c r="I488" s="204"/>
      <c r="J488" s="177"/>
      <c r="K488" s="177"/>
      <c r="L488" s="304" t="s">
        <v>25</v>
      </c>
      <c r="M488" s="2"/>
    </row>
    <row r="489" spans="1:13" x14ac:dyDescent="0.2">
      <c r="D489" s="163" t="s">
        <v>25</v>
      </c>
      <c r="E489" s="96" t="s">
        <v>25</v>
      </c>
      <c r="F489" s="290" t="s">
        <v>25</v>
      </c>
      <c r="G489" s="175" t="s">
        <v>25</v>
      </c>
      <c r="H489" s="163" t="s">
        <v>25</v>
      </c>
      <c r="I489" s="163" t="s">
        <v>25</v>
      </c>
      <c r="J489" s="163" t="s">
        <v>25</v>
      </c>
      <c r="K489" s="163" t="s">
        <v>25</v>
      </c>
      <c r="L489" s="96" t="s">
        <v>25</v>
      </c>
      <c r="M489" s="2"/>
    </row>
    <row r="490" spans="1:13" x14ac:dyDescent="0.2">
      <c r="A490" s="179"/>
      <c r="B490" s="180"/>
      <c r="C490" s="86"/>
      <c r="D490" s="340" t="s">
        <v>217</v>
      </c>
      <c r="E490" s="86"/>
      <c r="F490" s="279" t="s">
        <v>25</v>
      </c>
      <c r="G490" s="86"/>
      <c r="H490" s="204" t="s">
        <v>25</v>
      </c>
      <c r="I490" s="204"/>
      <c r="J490" s="177"/>
      <c r="K490" s="177"/>
      <c r="L490" s="304" t="s">
        <v>25</v>
      </c>
      <c r="M490" s="2"/>
    </row>
    <row r="491" spans="1:13" x14ac:dyDescent="0.2">
      <c r="D491" s="163" t="s">
        <v>25</v>
      </c>
      <c r="H491" s="163" t="s">
        <v>25</v>
      </c>
      <c r="M491" s="2"/>
    </row>
    <row r="492" spans="1:13" x14ac:dyDescent="0.2">
      <c r="A492" s="240"/>
      <c r="B492" s="241"/>
      <c r="C492" s="86"/>
      <c r="D492" s="340" t="s">
        <v>220</v>
      </c>
      <c r="E492" s="86"/>
      <c r="F492" s="279" t="s">
        <v>25</v>
      </c>
      <c r="G492" s="86"/>
      <c r="H492" s="204" t="s">
        <v>25</v>
      </c>
      <c r="I492" s="204"/>
      <c r="J492" s="177"/>
      <c r="K492" s="177"/>
      <c r="L492" s="304" t="s">
        <v>25</v>
      </c>
      <c r="M492" s="2"/>
    </row>
    <row r="493" spans="1:13" ht="24" x14ac:dyDescent="0.2">
      <c r="A493" s="7" t="s">
        <v>1302</v>
      </c>
      <c r="B493" s="98" t="s">
        <v>1537</v>
      </c>
      <c r="C493" s="365" t="s">
        <v>1527</v>
      </c>
      <c r="D493" s="98" t="s">
        <v>1527</v>
      </c>
      <c r="E493" s="9">
        <v>5</v>
      </c>
      <c r="F493" s="280">
        <v>720</v>
      </c>
      <c r="G493" s="138" t="s">
        <v>19</v>
      </c>
      <c r="H493" s="98" t="s">
        <v>1088</v>
      </c>
      <c r="I493" s="98" t="s">
        <v>2202</v>
      </c>
      <c r="J493" s="9" t="s">
        <v>42</v>
      </c>
      <c r="K493" s="225" t="s">
        <v>756</v>
      </c>
      <c r="L493" s="79">
        <v>15</v>
      </c>
      <c r="M493" s="2"/>
    </row>
    <row r="494" spans="1:13" ht="24" x14ac:dyDescent="0.2">
      <c r="A494" s="7" t="s">
        <v>1305</v>
      </c>
      <c r="B494" s="7" t="s">
        <v>1538</v>
      </c>
      <c r="C494" s="366"/>
      <c r="D494" s="98" t="s">
        <v>1527</v>
      </c>
      <c r="E494" s="9">
        <v>5</v>
      </c>
      <c r="F494" s="280">
        <v>24</v>
      </c>
      <c r="G494" s="138" t="s">
        <v>19</v>
      </c>
      <c r="H494" s="98" t="s">
        <v>157</v>
      </c>
      <c r="I494" s="98" t="s">
        <v>2204</v>
      </c>
      <c r="J494" s="9" t="s">
        <v>42</v>
      </c>
      <c r="K494" s="225" t="s">
        <v>756</v>
      </c>
      <c r="L494" s="79">
        <v>7</v>
      </c>
      <c r="M494" s="2"/>
    </row>
    <row r="495" spans="1:13" ht="24" x14ac:dyDescent="0.2">
      <c r="A495" s="7" t="s">
        <v>1303</v>
      </c>
      <c r="B495" s="7" t="s">
        <v>1539</v>
      </c>
      <c r="C495" s="366"/>
      <c r="D495" s="98" t="s">
        <v>1527</v>
      </c>
      <c r="E495" s="9">
        <v>5</v>
      </c>
      <c r="F495" s="280">
        <v>15</v>
      </c>
      <c r="G495" s="138"/>
      <c r="H495" s="98" t="s">
        <v>108</v>
      </c>
      <c r="I495" s="98" t="s">
        <v>2209</v>
      </c>
      <c r="J495" s="9" t="s">
        <v>42</v>
      </c>
      <c r="K495" s="225" t="s">
        <v>756</v>
      </c>
      <c r="L495" s="79">
        <v>15</v>
      </c>
      <c r="M495" s="2"/>
    </row>
    <row r="496" spans="1:13" ht="24" x14ac:dyDescent="0.2">
      <c r="A496" s="7" t="s">
        <v>1301</v>
      </c>
      <c r="B496" s="7" t="s">
        <v>1540</v>
      </c>
      <c r="C496" s="366"/>
      <c r="D496" s="98" t="s">
        <v>1530</v>
      </c>
      <c r="E496" s="9">
        <v>9.1</v>
      </c>
      <c r="F496" s="280">
        <v>24</v>
      </c>
      <c r="G496" s="138"/>
      <c r="H496" s="146" t="s">
        <v>219</v>
      </c>
      <c r="I496" s="98" t="s">
        <v>2208</v>
      </c>
      <c r="J496" s="9" t="s">
        <v>42</v>
      </c>
      <c r="K496" s="225" t="s">
        <v>756</v>
      </c>
      <c r="L496" s="79">
        <v>15</v>
      </c>
      <c r="M496" s="2"/>
    </row>
    <row r="497" spans="1:13" ht="24" x14ac:dyDescent="0.2">
      <c r="A497" s="7" t="s">
        <v>1306</v>
      </c>
      <c r="B497" s="7" t="s">
        <v>1540</v>
      </c>
      <c r="C497" s="366"/>
      <c r="D497" s="98" t="s">
        <v>1528</v>
      </c>
      <c r="E497" s="9">
        <v>9.1</v>
      </c>
      <c r="F497" s="280">
        <v>24</v>
      </c>
      <c r="G497" s="138"/>
      <c r="H497" s="139" t="s">
        <v>41</v>
      </c>
      <c r="I497" s="7" t="s">
        <v>2213</v>
      </c>
      <c r="J497" s="9" t="s">
        <v>42</v>
      </c>
      <c r="K497" s="225" t="s">
        <v>756</v>
      </c>
      <c r="L497" s="79">
        <v>15</v>
      </c>
      <c r="M497" s="2"/>
    </row>
    <row r="498" spans="1:13" ht="24" x14ac:dyDescent="0.2">
      <c r="A498" s="7" t="s">
        <v>1304</v>
      </c>
      <c r="B498" s="7" t="s">
        <v>1541</v>
      </c>
      <c r="C498" s="367"/>
      <c r="D498" s="98" t="s">
        <v>1529</v>
      </c>
      <c r="E498" s="9">
        <v>9.1</v>
      </c>
      <c r="F498" s="280">
        <v>24</v>
      </c>
      <c r="G498" s="138"/>
      <c r="H498" s="98" t="s">
        <v>109</v>
      </c>
      <c r="I498" s="98" t="s">
        <v>2214</v>
      </c>
      <c r="J498" s="9" t="s">
        <v>42</v>
      </c>
      <c r="K498" s="225" t="s">
        <v>756</v>
      </c>
      <c r="L498" s="79">
        <v>15</v>
      </c>
      <c r="M498" s="2"/>
    </row>
    <row r="499" spans="1:13" ht="24" x14ac:dyDescent="0.2">
      <c r="A499" s="7" t="s">
        <v>1302</v>
      </c>
      <c r="B499" s="98" t="s">
        <v>1543</v>
      </c>
      <c r="C499" s="365" t="s">
        <v>1531</v>
      </c>
      <c r="D499" s="98" t="s">
        <v>1532</v>
      </c>
      <c r="E499" s="9">
        <v>5</v>
      </c>
      <c r="F499" s="280">
        <v>360</v>
      </c>
      <c r="G499" s="138" t="s">
        <v>19</v>
      </c>
      <c r="H499" s="98" t="s">
        <v>1088</v>
      </c>
      <c r="I499" s="98" t="s">
        <v>2206</v>
      </c>
      <c r="J499" s="9" t="s">
        <v>42</v>
      </c>
      <c r="K499" s="225" t="s">
        <v>756</v>
      </c>
      <c r="L499" s="79">
        <v>15</v>
      </c>
      <c r="M499" s="2"/>
    </row>
    <row r="500" spans="1:13" ht="24" x14ac:dyDescent="0.2">
      <c r="A500" s="7" t="s">
        <v>1305</v>
      </c>
      <c r="B500" s="7" t="s">
        <v>1544</v>
      </c>
      <c r="C500" s="366"/>
      <c r="D500" s="98" t="s">
        <v>1532</v>
      </c>
      <c r="E500" s="9">
        <v>5</v>
      </c>
      <c r="F500" s="280">
        <v>12</v>
      </c>
      <c r="G500" s="138" t="s">
        <v>19</v>
      </c>
      <c r="H500" s="98" t="s">
        <v>157</v>
      </c>
      <c r="I500" s="98" t="s">
        <v>2205</v>
      </c>
      <c r="J500" s="9" t="s">
        <v>42</v>
      </c>
      <c r="K500" s="225" t="s">
        <v>756</v>
      </c>
      <c r="L500" s="79">
        <v>7</v>
      </c>
      <c r="M500" s="2"/>
    </row>
    <row r="501" spans="1:13" ht="24" x14ac:dyDescent="0.2">
      <c r="A501" s="7" t="s">
        <v>1306</v>
      </c>
      <c r="B501" s="7" t="s">
        <v>1542</v>
      </c>
      <c r="C501" s="366"/>
      <c r="D501" s="98" t="s">
        <v>1533</v>
      </c>
      <c r="E501" s="9">
        <v>9.1</v>
      </c>
      <c r="F501" s="280">
        <v>12</v>
      </c>
      <c r="G501" s="138"/>
      <c r="H501" s="139" t="s">
        <v>41</v>
      </c>
      <c r="I501" s="7" t="s">
        <v>2212</v>
      </c>
      <c r="J501" s="9" t="s">
        <v>42</v>
      </c>
      <c r="K501" s="225" t="s">
        <v>756</v>
      </c>
      <c r="L501" s="79">
        <v>15</v>
      </c>
      <c r="M501" s="2"/>
    </row>
    <row r="502" spans="1:13" ht="24" x14ac:dyDescent="0.2">
      <c r="A502" s="7" t="s">
        <v>1301</v>
      </c>
      <c r="B502" s="7" t="s">
        <v>1542</v>
      </c>
      <c r="C502" s="366"/>
      <c r="D502" s="98" t="s">
        <v>1531</v>
      </c>
      <c r="E502" s="9">
        <v>9.1</v>
      </c>
      <c r="F502" s="280">
        <v>12</v>
      </c>
      <c r="G502" s="138"/>
      <c r="H502" s="146" t="s">
        <v>219</v>
      </c>
      <c r="I502" s="98" t="s">
        <v>2207</v>
      </c>
      <c r="J502" s="9" t="s">
        <v>42</v>
      </c>
      <c r="K502" s="225" t="s">
        <v>756</v>
      </c>
      <c r="L502" s="79">
        <v>15</v>
      </c>
      <c r="M502" s="2"/>
    </row>
    <row r="503" spans="1:13" ht="24" x14ac:dyDescent="0.2">
      <c r="A503" s="7" t="s">
        <v>1303</v>
      </c>
      <c r="B503" s="7" t="s">
        <v>1545</v>
      </c>
      <c r="C503" s="366"/>
      <c r="D503" s="98" t="s">
        <v>1532</v>
      </c>
      <c r="E503" s="9">
        <v>5</v>
      </c>
      <c r="F503" s="280">
        <v>10</v>
      </c>
      <c r="G503" s="138"/>
      <c r="H503" s="98" t="s">
        <v>108</v>
      </c>
      <c r="I503" s="98" t="s">
        <v>2210</v>
      </c>
      <c r="J503" s="9" t="s">
        <v>42</v>
      </c>
      <c r="K503" s="225" t="s">
        <v>756</v>
      </c>
      <c r="L503" s="79">
        <v>15</v>
      </c>
      <c r="M503" s="2"/>
    </row>
    <row r="504" spans="1:13" ht="24" x14ac:dyDescent="0.2">
      <c r="A504" s="7" t="s">
        <v>1304</v>
      </c>
      <c r="B504" s="7" t="s">
        <v>1546</v>
      </c>
      <c r="C504" s="367"/>
      <c r="D504" s="98" t="s">
        <v>1534</v>
      </c>
      <c r="E504" s="9">
        <v>9.1</v>
      </c>
      <c r="F504" s="280">
        <v>12</v>
      </c>
      <c r="G504" s="138"/>
      <c r="H504" s="98" t="s">
        <v>109</v>
      </c>
      <c r="I504" s="98" t="s">
        <v>2215</v>
      </c>
      <c r="J504" s="9" t="s">
        <v>42</v>
      </c>
      <c r="K504" s="225" t="s">
        <v>756</v>
      </c>
      <c r="L504" s="79">
        <v>15</v>
      </c>
      <c r="M504" s="2"/>
    </row>
    <row r="505" spans="1:13" ht="24" x14ac:dyDescent="0.2">
      <c r="A505" s="7" t="s">
        <v>1302</v>
      </c>
      <c r="B505" s="98" t="s">
        <v>1548</v>
      </c>
      <c r="C505" s="365" t="s">
        <v>1535</v>
      </c>
      <c r="D505" s="98" t="s">
        <v>1536</v>
      </c>
      <c r="E505" s="9">
        <v>5</v>
      </c>
      <c r="F505" s="280">
        <v>180</v>
      </c>
      <c r="G505" s="138" t="s">
        <v>19</v>
      </c>
      <c r="H505" s="98" t="s">
        <v>1088</v>
      </c>
      <c r="I505" s="98" t="s">
        <v>2203</v>
      </c>
      <c r="J505" s="9" t="s">
        <v>42</v>
      </c>
      <c r="K505" s="225" t="s">
        <v>756</v>
      </c>
      <c r="L505" s="79">
        <v>15</v>
      </c>
      <c r="M505" s="2"/>
    </row>
    <row r="506" spans="1:13" ht="24" x14ac:dyDescent="0.2">
      <c r="A506" s="7" t="s">
        <v>1303</v>
      </c>
      <c r="B506" s="7" t="s">
        <v>1549</v>
      </c>
      <c r="C506" s="366"/>
      <c r="D506" s="98" t="s">
        <v>1536</v>
      </c>
      <c r="E506" s="9">
        <v>5</v>
      </c>
      <c r="F506" s="280">
        <v>5</v>
      </c>
      <c r="G506" s="138" t="s">
        <v>19</v>
      </c>
      <c r="H506" s="98" t="s">
        <v>108</v>
      </c>
      <c r="I506" s="98" t="s">
        <v>2211</v>
      </c>
      <c r="J506" s="9" t="s">
        <v>42</v>
      </c>
      <c r="K506" s="225" t="s">
        <v>756</v>
      </c>
      <c r="L506" s="79">
        <v>15</v>
      </c>
      <c r="M506" s="2"/>
    </row>
    <row r="507" spans="1:13" ht="24" x14ac:dyDescent="0.2">
      <c r="A507" s="7" t="s">
        <v>1304</v>
      </c>
      <c r="B507" s="7" t="s">
        <v>1547</v>
      </c>
      <c r="C507" s="366"/>
      <c r="D507" s="98" t="s">
        <v>1535</v>
      </c>
      <c r="E507" s="9">
        <v>9.1</v>
      </c>
      <c r="F507" s="280">
        <v>6</v>
      </c>
      <c r="G507" s="138"/>
      <c r="H507" s="98" t="s">
        <v>109</v>
      </c>
      <c r="I507" s="98" t="s">
        <v>2216</v>
      </c>
      <c r="J507" s="9" t="s">
        <v>42</v>
      </c>
      <c r="K507" s="225" t="s">
        <v>756</v>
      </c>
      <c r="L507" s="79">
        <v>15</v>
      </c>
      <c r="M507" s="2"/>
    </row>
    <row r="508" spans="1:13" x14ac:dyDescent="0.2">
      <c r="A508" s="240"/>
      <c r="B508" s="241"/>
      <c r="C508" s="86"/>
      <c r="D508" s="340" t="s">
        <v>1505</v>
      </c>
      <c r="E508" s="86"/>
      <c r="F508" s="279" t="s">
        <v>25</v>
      </c>
      <c r="G508" s="86"/>
      <c r="H508" s="204" t="s">
        <v>25</v>
      </c>
      <c r="I508" s="204"/>
      <c r="J508" s="177"/>
      <c r="K508" s="177"/>
      <c r="L508" s="304" t="s">
        <v>25</v>
      </c>
      <c r="M508" s="2"/>
    </row>
    <row r="509" spans="1:13" ht="24" customHeight="1" x14ac:dyDescent="0.2">
      <c r="A509" s="7" t="s">
        <v>1304</v>
      </c>
      <c r="B509" s="7" t="s">
        <v>1517</v>
      </c>
      <c r="C509" s="366" t="s">
        <v>2022</v>
      </c>
      <c r="D509" s="148" t="s">
        <v>1507</v>
      </c>
      <c r="E509" s="9">
        <v>9.1</v>
      </c>
      <c r="F509" s="280">
        <v>24</v>
      </c>
      <c r="G509" s="138" t="s">
        <v>19</v>
      </c>
      <c r="H509" s="98" t="s">
        <v>109</v>
      </c>
      <c r="I509" s="98" t="s">
        <v>2221</v>
      </c>
      <c r="J509" s="9" t="s">
        <v>42</v>
      </c>
      <c r="K509" s="225" t="s">
        <v>756</v>
      </c>
      <c r="L509" s="79">
        <v>15</v>
      </c>
      <c r="M509" s="2"/>
    </row>
    <row r="510" spans="1:13" ht="24" x14ac:dyDescent="0.2">
      <c r="A510" s="7" t="s">
        <v>1306</v>
      </c>
      <c r="B510" s="7" t="s">
        <v>1517</v>
      </c>
      <c r="C510" s="366"/>
      <c r="D510" s="148" t="s">
        <v>1507</v>
      </c>
      <c r="E510" s="9">
        <v>9.1</v>
      </c>
      <c r="F510" s="280">
        <v>24</v>
      </c>
      <c r="G510" s="138"/>
      <c r="H510" s="139" t="s">
        <v>41</v>
      </c>
      <c r="I510" s="7" t="s">
        <v>2222</v>
      </c>
      <c r="J510" s="9" t="s">
        <v>42</v>
      </c>
      <c r="K510" s="225" t="s">
        <v>756</v>
      </c>
      <c r="L510" s="79">
        <v>15</v>
      </c>
      <c r="M510" s="2"/>
    </row>
    <row r="511" spans="1:13" ht="24" x14ac:dyDescent="0.2">
      <c r="A511" s="7" t="s">
        <v>1302</v>
      </c>
      <c r="B511" s="98" t="s">
        <v>1514</v>
      </c>
      <c r="C511" s="366"/>
      <c r="D511" s="148" t="s">
        <v>1506</v>
      </c>
      <c r="E511" s="9">
        <v>5</v>
      </c>
      <c r="F511" s="280">
        <v>720</v>
      </c>
      <c r="G511" s="138"/>
      <c r="H511" s="98" t="s">
        <v>1088</v>
      </c>
      <c r="I511" s="98" t="s">
        <v>2217</v>
      </c>
      <c r="J511" s="9" t="s">
        <v>42</v>
      </c>
      <c r="K511" s="225" t="s">
        <v>756</v>
      </c>
      <c r="L511" s="79">
        <v>15</v>
      </c>
      <c r="M511" s="2"/>
    </row>
    <row r="512" spans="1:13" ht="24" x14ac:dyDescent="0.2">
      <c r="A512" s="7" t="s">
        <v>1303</v>
      </c>
      <c r="B512" s="7" t="s">
        <v>1515</v>
      </c>
      <c r="C512" s="366"/>
      <c r="D512" s="148" t="s">
        <v>1506</v>
      </c>
      <c r="E512" s="9">
        <v>5</v>
      </c>
      <c r="F512" s="280">
        <v>15</v>
      </c>
      <c r="G512" s="138"/>
      <c r="H512" s="98" t="s">
        <v>108</v>
      </c>
      <c r="I512" s="98" t="s">
        <v>2228</v>
      </c>
      <c r="J512" s="9" t="s">
        <v>42</v>
      </c>
      <c r="K512" s="225" t="s">
        <v>756</v>
      </c>
      <c r="L512" s="79">
        <v>15</v>
      </c>
      <c r="M512" s="2"/>
    </row>
    <row r="513" spans="1:13" ht="24" x14ac:dyDescent="0.2">
      <c r="A513" s="7" t="s">
        <v>1305</v>
      </c>
      <c r="B513" s="7" t="s">
        <v>1516</v>
      </c>
      <c r="C513" s="366"/>
      <c r="D513" s="148" t="s">
        <v>1506</v>
      </c>
      <c r="E513" s="9">
        <v>5</v>
      </c>
      <c r="F513" s="280">
        <v>24</v>
      </c>
      <c r="G513" s="138"/>
      <c r="H513" s="98" t="s">
        <v>157</v>
      </c>
      <c r="I513" s="98" t="s">
        <v>2226</v>
      </c>
      <c r="J513" s="9" t="s">
        <v>42</v>
      </c>
      <c r="K513" s="225" t="s">
        <v>756</v>
      </c>
      <c r="L513" s="79">
        <v>7</v>
      </c>
      <c r="M513" s="2"/>
    </row>
    <row r="514" spans="1:13" ht="24" x14ac:dyDescent="0.2">
      <c r="A514" s="7" t="s">
        <v>1301</v>
      </c>
      <c r="B514" s="7" t="s">
        <v>1518</v>
      </c>
      <c r="C514" s="367"/>
      <c r="D514" s="148" t="s">
        <v>1508</v>
      </c>
      <c r="E514" s="9">
        <v>9.1</v>
      </c>
      <c r="F514" s="280">
        <v>24</v>
      </c>
      <c r="G514" s="138"/>
      <c r="H514" s="139" t="s">
        <v>219</v>
      </c>
      <c r="I514" s="98" t="s">
        <v>2232</v>
      </c>
      <c r="J514" s="9" t="s">
        <v>42</v>
      </c>
      <c r="K514" s="225" t="s">
        <v>756</v>
      </c>
      <c r="L514" s="79">
        <v>15</v>
      </c>
      <c r="M514" s="2"/>
    </row>
    <row r="515" spans="1:13" ht="24" customHeight="1" x14ac:dyDescent="0.2">
      <c r="A515" s="7" t="s">
        <v>1304</v>
      </c>
      <c r="B515" s="7" t="s">
        <v>1522</v>
      </c>
      <c r="C515" s="365" t="s">
        <v>2023</v>
      </c>
      <c r="D515" s="148" t="s">
        <v>1510</v>
      </c>
      <c r="E515" s="9">
        <v>9.1</v>
      </c>
      <c r="F515" s="280">
        <v>12</v>
      </c>
      <c r="G515" s="138" t="s">
        <v>19</v>
      </c>
      <c r="H515" s="98" t="s">
        <v>109</v>
      </c>
      <c r="I515" s="98" t="s">
        <v>2220</v>
      </c>
      <c r="J515" s="9" t="s">
        <v>42</v>
      </c>
      <c r="K515" s="225" t="s">
        <v>756</v>
      </c>
      <c r="L515" s="79">
        <v>15</v>
      </c>
      <c r="M515" s="2"/>
    </row>
    <row r="516" spans="1:13" ht="24" x14ac:dyDescent="0.2">
      <c r="A516" s="7" t="s">
        <v>1306</v>
      </c>
      <c r="B516" s="7" t="s">
        <v>1522</v>
      </c>
      <c r="C516" s="366"/>
      <c r="D516" s="148" t="s">
        <v>1510</v>
      </c>
      <c r="E516" s="9">
        <v>9.1</v>
      </c>
      <c r="F516" s="280">
        <v>12</v>
      </c>
      <c r="G516" s="138"/>
      <c r="H516" s="139" t="s">
        <v>41</v>
      </c>
      <c r="I516" s="7" t="s">
        <v>2223</v>
      </c>
      <c r="J516" s="9" t="s">
        <v>42</v>
      </c>
      <c r="K516" s="225" t="s">
        <v>756</v>
      </c>
      <c r="L516" s="79">
        <v>15</v>
      </c>
      <c r="M516" s="2"/>
    </row>
    <row r="517" spans="1:13" ht="24" x14ac:dyDescent="0.2">
      <c r="A517" s="7" t="s">
        <v>1301</v>
      </c>
      <c r="B517" s="7" t="s">
        <v>1523</v>
      </c>
      <c r="C517" s="366"/>
      <c r="D517" s="148" t="s">
        <v>1511</v>
      </c>
      <c r="E517" s="9">
        <v>9.1</v>
      </c>
      <c r="F517" s="280">
        <v>12</v>
      </c>
      <c r="G517" s="138" t="s">
        <v>19</v>
      </c>
      <c r="H517" s="139" t="s">
        <v>219</v>
      </c>
      <c r="I517" s="98" t="s">
        <v>2231</v>
      </c>
      <c r="J517" s="9" t="s">
        <v>42</v>
      </c>
      <c r="K517" s="225" t="s">
        <v>756</v>
      </c>
      <c r="L517" s="79">
        <v>15</v>
      </c>
      <c r="M517" s="2"/>
    </row>
    <row r="518" spans="1:13" ht="24" x14ac:dyDescent="0.2">
      <c r="A518" s="7" t="s">
        <v>1302</v>
      </c>
      <c r="B518" s="98" t="s">
        <v>1519</v>
      </c>
      <c r="C518" s="366"/>
      <c r="D518" s="148" t="s">
        <v>1509</v>
      </c>
      <c r="E518" s="9">
        <v>5</v>
      </c>
      <c r="F518" s="280">
        <v>360</v>
      </c>
      <c r="G518" s="138"/>
      <c r="H518" s="98" t="s">
        <v>1088</v>
      </c>
      <c r="I518" s="98" t="s">
        <v>2218</v>
      </c>
      <c r="J518" s="9" t="s">
        <v>42</v>
      </c>
      <c r="K518" s="225" t="s">
        <v>756</v>
      </c>
      <c r="L518" s="79">
        <v>15</v>
      </c>
      <c r="M518" s="2"/>
    </row>
    <row r="519" spans="1:13" ht="24" x14ac:dyDescent="0.2">
      <c r="A519" s="7" t="s">
        <v>1303</v>
      </c>
      <c r="B519" s="7" t="s">
        <v>1520</v>
      </c>
      <c r="C519" s="366"/>
      <c r="D519" s="148" t="s">
        <v>1509</v>
      </c>
      <c r="E519" s="9">
        <v>5</v>
      </c>
      <c r="F519" s="280">
        <v>10</v>
      </c>
      <c r="G519" s="138"/>
      <c r="H519" s="98" t="s">
        <v>108</v>
      </c>
      <c r="I519" s="98" t="s">
        <v>2229</v>
      </c>
      <c r="J519" s="9" t="s">
        <v>42</v>
      </c>
      <c r="K519" s="225" t="s">
        <v>756</v>
      </c>
      <c r="L519" s="79">
        <v>15</v>
      </c>
      <c r="M519" s="2"/>
    </row>
    <row r="520" spans="1:13" ht="24" x14ac:dyDescent="0.2">
      <c r="A520" s="7" t="s">
        <v>1305</v>
      </c>
      <c r="B520" s="7" t="s">
        <v>1521</v>
      </c>
      <c r="C520" s="367"/>
      <c r="D520" s="148" t="s">
        <v>1509</v>
      </c>
      <c r="E520" s="9">
        <v>5</v>
      </c>
      <c r="F520" s="280">
        <v>12</v>
      </c>
      <c r="G520" s="138"/>
      <c r="H520" s="98" t="s">
        <v>157</v>
      </c>
      <c r="I520" s="98" t="s">
        <v>2227</v>
      </c>
      <c r="J520" s="9" t="s">
        <v>42</v>
      </c>
      <c r="K520" s="225" t="s">
        <v>756</v>
      </c>
      <c r="L520" s="79">
        <v>7</v>
      </c>
      <c r="M520" s="2"/>
    </row>
    <row r="521" spans="1:13" ht="24" customHeight="1" x14ac:dyDescent="0.2">
      <c r="A521" s="7" t="s">
        <v>1304</v>
      </c>
      <c r="B521" s="7" t="s">
        <v>1524</v>
      </c>
      <c r="C521" s="365" t="s">
        <v>2024</v>
      </c>
      <c r="D521" s="148" t="s">
        <v>1512</v>
      </c>
      <c r="E521" s="9">
        <v>9.1</v>
      </c>
      <c r="F521" s="280">
        <v>6</v>
      </c>
      <c r="G521" s="138" t="s">
        <v>19</v>
      </c>
      <c r="H521" s="98" t="s">
        <v>109</v>
      </c>
      <c r="I521" s="98" t="s">
        <v>2224</v>
      </c>
      <c r="J521" s="9" t="s">
        <v>42</v>
      </c>
      <c r="K521" s="225" t="s">
        <v>756</v>
      </c>
      <c r="L521" s="79">
        <v>15</v>
      </c>
      <c r="M521" s="2"/>
    </row>
    <row r="522" spans="1:13" ht="24" x14ac:dyDescent="0.2">
      <c r="A522" s="7" t="s">
        <v>1306</v>
      </c>
      <c r="B522" s="7" t="s">
        <v>1524</v>
      </c>
      <c r="C522" s="366"/>
      <c r="D522" s="148" t="s">
        <v>1512</v>
      </c>
      <c r="E522" s="9">
        <v>9.1</v>
      </c>
      <c r="F522" s="280">
        <v>6</v>
      </c>
      <c r="G522" s="138"/>
      <c r="H522" s="139" t="s">
        <v>41</v>
      </c>
      <c r="I522" s="7" t="s">
        <v>2225</v>
      </c>
      <c r="J522" s="9" t="s">
        <v>42</v>
      </c>
      <c r="K522" s="225" t="s">
        <v>756</v>
      </c>
      <c r="L522" s="79">
        <v>15</v>
      </c>
      <c r="M522" s="2"/>
    </row>
    <row r="523" spans="1:13" x14ac:dyDescent="0.2">
      <c r="A523" s="7" t="s">
        <v>1302</v>
      </c>
      <c r="B523" s="98" t="s">
        <v>1525</v>
      </c>
      <c r="C523" s="366"/>
      <c r="D523" s="148" t="s">
        <v>1513</v>
      </c>
      <c r="E523" s="9">
        <v>5</v>
      </c>
      <c r="F523" s="280">
        <v>180</v>
      </c>
      <c r="G523" s="138"/>
      <c r="H523" s="98" t="s">
        <v>1088</v>
      </c>
      <c r="I523" s="98" t="s">
        <v>2219</v>
      </c>
      <c r="J523" s="9" t="s">
        <v>42</v>
      </c>
      <c r="K523" s="225" t="s">
        <v>756</v>
      </c>
      <c r="L523" s="79">
        <v>15</v>
      </c>
      <c r="M523" s="2"/>
    </row>
    <row r="524" spans="1:13" x14ac:dyDescent="0.2">
      <c r="A524" s="7" t="s">
        <v>1303</v>
      </c>
      <c r="B524" s="7" t="s">
        <v>1526</v>
      </c>
      <c r="C524" s="367"/>
      <c r="D524" s="148" t="s">
        <v>1513</v>
      </c>
      <c r="E524" s="9">
        <v>5</v>
      </c>
      <c r="F524" s="280">
        <v>5</v>
      </c>
      <c r="G524" s="138"/>
      <c r="H524" s="98" t="s">
        <v>108</v>
      </c>
      <c r="I524" s="98" t="s">
        <v>2230</v>
      </c>
      <c r="J524" s="9" t="s">
        <v>42</v>
      </c>
      <c r="K524" s="225" t="s">
        <v>756</v>
      </c>
      <c r="L524" s="79">
        <v>15</v>
      </c>
      <c r="M524" s="2"/>
    </row>
    <row r="525" spans="1:13" x14ac:dyDescent="0.2">
      <c r="A525" s="179"/>
      <c r="B525" s="180"/>
      <c r="C525" s="86"/>
      <c r="D525" s="340" t="s">
        <v>235</v>
      </c>
      <c r="E525" s="86"/>
      <c r="F525" s="279" t="s">
        <v>25</v>
      </c>
      <c r="G525" s="86"/>
      <c r="H525" s="204" t="s">
        <v>25</v>
      </c>
      <c r="I525" s="204"/>
      <c r="J525" s="177"/>
      <c r="K525" s="177"/>
      <c r="L525" s="304" t="s">
        <v>25</v>
      </c>
      <c r="M525" s="2"/>
    </row>
    <row r="526" spans="1:13" x14ac:dyDescent="0.2">
      <c r="A526" s="226"/>
      <c r="B526" s="301"/>
      <c r="C526" s="175" t="s">
        <v>25</v>
      </c>
      <c r="D526" s="344" t="s">
        <v>25</v>
      </c>
      <c r="E526" s="175"/>
      <c r="F526" s="283"/>
      <c r="G526" s="175"/>
      <c r="H526" s="212" t="s">
        <v>25</v>
      </c>
      <c r="I526" s="212" t="s">
        <v>25</v>
      </c>
      <c r="J526" s="213"/>
      <c r="K526" s="213"/>
      <c r="L526" s="276"/>
      <c r="M526" s="2"/>
    </row>
    <row r="527" spans="1:13" x14ac:dyDescent="0.2">
      <c r="A527" s="179"/>
      <c r="B527" s="180"/>
      <c r="C527" s="86"/>
      <c r="D527" s="340" t="s">
        <v>236</v>
      </c>
      <c r="E527" s="86"/>
      <c r="F527" s="279" t="s">
        <v>25</v>
      </c>
      <c r="G527" s="86"/>
      <c r="H527" s="204" t="s">
        <v>25</v>
      </c>
      <c r="I527" s="204"/>
      <c r="J527" s="177"/>
      <c r="K527" s="177"/>
      <c r="L527" s="304" t="s">
        <v>25</v>
      </c>
      <c r="M527" s="2"/>
    </row>
    <row r="528" spans="1:13" x14ac:dyDescent="0.2">
      <c r="D528" s="163" t="s">
        <v>25</v>
      </c>
    </row>
    <row r="529" spans="1:13" x14ac:dyDescent="0.2">
      <c r="A529" s="240"/>
      <c r="B529" s="241"/>
      <c r="C529" s="86"/>
      <c r="D529" s="340" t="s">
        <v>1606</v>
      </c>
      <c r="E529" s="86"/>
      <c r="F529" s="279" t="s">
        <v>25</v>
      </c>
      <c r="G529" s="86"/>
      <c r="H529" s="204" t="s">
        <v>25</v>
      </c>
      <c r="I529" s="204"/>
      <c r="J529" s="177"/>
      <c r="K529" s="177"/>
      <c r="L529" s="304" t="s">
        <v>25</v>
      </c>
      <c r="M529" s="2"/>
    </row>
    <row r="530" spans="1:13" ht="24" x14ac:dyDescent="0.2">
      <c r="A530" s="7" t="s">
        <v>1305</v>
      </c>
      <c r="B530" s="7" t="s">
        <v>1617</v>
      </c>
      <c r="C530" s="365" t="s">
        <v>2025</v>
      </c>
      <c r="D530" s="98" t="s">
        <v>1609</v>
      </c>
      <c r="E530" s="9">
        <v>5</v>
      </c>
      <c r="F530" s="280">
        <v>1</v>
      </c>
      <c r="G530" s="138" t="s">
        <v>19</v>
      </c>
      <c r="H530" s="98" t="s">
        <v>157</v>
      </c>
      <c r="I530" s="7" t="s">
        <v>2246</v>
      </c>
      <c r="J530" s="9" t="s">
        <v>42</v>
      </c>
      <c r="K530" s="225" t="s">
        <v>756</v>
      </c>
      <c r="L530" s="79">
        <v>7</v>
      </c>
      <c r="M530" s="2"/>
    </row>
    <row r="531" spans="1:13" ht="24" x14ac:dyDescent="0.2">
      <c r="A531" s="7" t="s">
        <v>1301</v>
      </c>
      <c r="B531" s="7" t="s">
        <v>1617</v>
      </c>
      <c r="C531" s="366"/>
      <c r="D531" s="98" t="s">
        <v>1609</v>
      </c>
      <c r="E531" s="9">
        <v>5</v>
      </c>
      <c r="F531" s="280">
        <v>1</v>
      </c>
      <c r="G531" s="138"/>
      <c r="H531" s="139" t="s">
        <v>219</v>
      </c>
      <c r="I531" s="7" t="s">
        <v>1609</v>
      </c>
      <c r="J531" s="9" t="s">
        <v>42</v>
      </c>
      <c r="K531" s="225" t="s">
        <v>756</v>
      </c>
      <c r="L531" s="79">
        <v>7</v>
      </c>
      <c r="M531" s="2"/>
    </row>
    <row r="532" spans="1:13" ht="24" x14ac:dyDescent="0.2">
      <c r="A532" s="7" t="s">
        <v>1305</v>
      </c>
      <c r="B532" s="7" t="s">
        <v>1616</v>
      </c>
      <c r="C532" s="366"/>
      <c r="D532" s="98" t="s">
        <v>1608</v>
      </c>
      <c r="E532" s="9">
        <v>0.5</v>
      </c>
      <c r="F532" s="280">
        <v>1</v>
      </c>
      <c r="G532" s="138"/>
      <c r="H532" s="98" t="s">
        <v>157</v>
      </c>
      <c r="I532" s="7" t="s">
        <v>1608</v>
      </c>
      <c r="J532" s="9" t="s">
        <v>42</v>
      </c>
      <c r="K532" s="225" t="s">
        <v>756</v>
      </c>
      <c r="L532" s="79">
        <v>7</v>
      </c>
      <c r="M532" s="2"/>
    </row>
    <row r="533" spans="1:13" ht="24" x14ac:dyDescent="0.2">
      <c r="A533" s="7" t="s">
        <v>1306</v>
      </c>
      <c r="B533" s="7" t="s">
        <v>1615</v>
      </c>
      <c r="C533" s="367"/>
      <c r="D533" s="98" t="s">
        <v>1607</v>
      </c>
      <c r="E533" s="9">
        <v>5</v>
      </c>
      <c r="F533" s="280">
        <v>1</v>
      </c>
      <c r="G533" s="138"/>
      <c r="H533" s="139" t="s">
        <v>41</v>
      </c>
      <c r="I533" s="7" t="s">
        <v>1707</v>
      </c>
      <c r="J533" s="9" t="s">
        <v>42</v>
      </c>
      <c r="K533" s="225" t="s">
        <v>756</v>
      </c>
      <c r="L533" s="79">
        <v>15</v>
      </c>
      <c r="M533" s="2"/>
    </row>
    <row r="534" spans="1:13" ht="24" x14ac:dyDescent="0.2">
      <c r="A534" s="7" t="s">
        <v>1302</v>
      </c>
      <c r="B534" s="98" t="s">
        <v>1618</v>
      </c>
      <c r="C534" s="365" t="s">
        <v>2026</v>
      </c>
      <c r="D534" s="98" t="s">
        <v>1610</v>
      </c>
      <c r="E534" s="9">
        <v>5</v>
      </c>
      <c r="F534" s="280">
        <v>100</v>
      </c>
      <c r="G534" s="138" t="s">
        <v>19</v>
      </c>
      <c r="H534" s="98" t="s">
        <v>1088</v>
      </c>
      <c r="I534" s="7" t="s">
        <v>2253</v>
      </c>
      <c r="J534" s="9" t="s">
        <v>42</v>
      </c>
      <c r="K534" s="225" t="s">
        <v>756</v>
      </c>
      <c r="L534" s="79">
        <v>15</v>
      </c>
      <c r="M534" s="2"/>
    </row>
    <row r="535" spans="1:13" ht="24" x14ac:dyDescent="0.2">
      <c r="A535" s="7" t="s">
        <v>1301</v>
      </c>
      <c r="B535" s="7" t="s">
        <v>1619</v>
      </c>
      <c r="C535" s="366"/>
      <c r="D535" s="98" t="s">
        <v>1610</v>
      </c>
      <c r="E535" s="9">
        <v>5</v>
      </c>
      <c r="F535" s="280">
        <v>1</v>
      </c>
      <c r="G535" s="138"/>
      <c r="H535" s="139" t="s">
        <v>219</v>
      </c>
      <c r="I535" s="7" t="s">
        <v>1610</v>
      </c>
      <c r="J535" s="9" t="s">
        <v>42</v>
      </c>
      <c r="K535" s="225" t="s">
        <v>756</v>
      </c>
      <c r="L535" s="79">
        <v>15</v>
      </c>
      <c r="M535" s="2"/>
    </row>
    <row r="536" spans="1:13" ht="24" x14ac:dyDescent="0.2">
      <c r="A536" s="7" t="s">
        <v>1303</v>
      </c>
      <c r="B536" s="7" t="s">
        <v>1618</v>
      </c>
      <c r="C536" s="366"/>
      <c r="D536" s="98" t="s">
        <v>1610</v>
      </c>
      <c r="E536" s="9">
        <v>5</v>
      </c>
      <c r="F536" s="280">
        <v>100</v>
      </c>
      <c r="G536" s="138"/>
      <c r="H536" s="98" t="s">
        <v>108</v>
      </c>
      <c r="I536" s="7" t="s">
        <v>1610</v>
      </c>
      <c r="J536" s="9" t="s">
        <v>42</v>
      </c>
      <c r="K536" s="225" t="s">
        <v>756</v>
      </c>
      <c r="L536" s="79">
        <v>15</v>
      </c>
      <c r="M536" s="2"/>
    </row>
    <row r="537" spans="1:13" ht="24" x14ac:dyDescent="0.2">
      <c r="A537" s="7" t="s">
        <v>1304</v>
      </c>
      <c r="B537" s="7" t="s">
        <v>1620</v>
      </c>
      <c r="C537" s="366"/>
      <c r="D537" s="98" t="s">
        <v>1611</v>
      </c>
      <c r="E537" s="9">
        <v>5</v>
      </c>
      <c r="F537" s="280">
        <v>1</v>
      </c>
      <c r="G537" s="138"/>
      <c r="H537" s="98" t="s">
        <v>109</v>
      </c>
      <c r="I537" s="7" t="s">
        <v>1611</v>
      </c>
      <c r="J537" s="9" t="s">
        <v>42</v>
      </c>
      <c r="K537" s="225" t="s">
        <v>756</v>
      </c>
      <c r="L537" s="79">
        <v>15</v>
      </c>
      <c r="M537" s="2"/>
    </row>
    <row r="538" spans="1:13" ht="24" x14ac:dyDescent="0.2">
      <c r="A538" s="7" t="s">
        <v>1306</v>
      </c>
      <c r="B538" s="7" t="s">
        <v>1621</v>
      </c>
      <c r="C538" s="367"/>
      <c r="D538" s="98" t="s">
        <v>1612</v>
      </c>
      <c r="E538" s="9">
        <v>5</v>
      </c>
      <c r="F538" s="280">
        <v>1</v>
      </c>
      <c r="G538" s="138"/>
      <c r="H538" s="139" t="s">
        <v>41</v>
      </c>
      <c r="I538" s="7" t="s">
        <v>1708</v>
      </c>
      <c r="J538" s="9" t="s">
        <v>42</v>
      </c>
      <c r="K538" s="225" t="s">
        <v>756</v>
      </c>
      <c r="L538" s="79">
        <v>15</v>
      </c>
      <c r="M538" s="2"/>
    </row>
    <row r="539" spans="1:13" ht="24" x14ac:dyDescent="0.2">
      <c r="A539" s="7" t="s">
        <v>1302</v>
      </c>
      <c r="B539" s="98" t="s">
        <v>1622</v>
      </c>
      <c r="C539" s="365" t="s">
        <v>1613</v>
      </c>
      <c r="D539" s="98" t="s">
        <v>1613</v>
      </c>
      <c r="E539" s="9">
        <v>5</v>
      </c>
      <c r="F539" s="280">
        <v>100</v>
      </c>
      <c r="G539" s="138" t="s">
        <v>19</v>
      </c>
      <c r="H539" s="98" t="s">
        <v>1088</v>
      </c>
      <c r="I539" s="7" t="s">
        <v>2254</v>
      </c>
      <c r="J539" s="9" t="s">
        <v>42</v>
      </c>
      <c r="K539" s="225" t="s">
        <v>756</v>
      </c>
      <c r="L539" s="79">
        <v>15</v>
      </c>
      <c r="M539" s="2"/>
    </row>
    <row r="540" spans="1:13" ht="24" x14ac:dyDescent="0.2">
      <c r="A540" s="7" t="s">
        <v>1303</v>
      </c>
      <c r="B540" s="7" t="s">
        <v>1622</v>
      </c>
      <c r="C540" s="366"/>
      <c r="D540" s="98" t="s">
        <v>1613</v>
      </c>
      <c r="E540" s="9">
        <v>5</v>
      </c>
      <c r="F540" s="280">
        <v>100</v>
      </c>
      <c r="G540" s="138"/>
      <c r="H540" s="98" t="s">
        <v>108</v>
      </c>
      <c r="I540" s="7" t="s">
        <v>1613</v>
      </c>
      <c r="J540" s="9" t="s">
        <v>42</v>
      </c>
      <c r="K540" s="225" t="s">
        <v>756</v>
      </c>
      <c r="L540" s="79">
        <v>15</v>
      </c>
      <c r="M540" s="2"/>
    </row>
    <row r="541" spans="1:13" ht="24" x14ac:dyDescent="0.2">
      <c r="A541" s="7" t="s">
        <v>1304</v>
      </c>
      <c r="B541" s="7" t="s">
        <v>1623</v>
      </c>
      <c r="C541" s="367"/>
      <c r="D541" s="98" t="s">
        <v>1614</v>
      </c>
      <c r="E541" s="9">
        <v>5</v>
      </c>
      <c r="F541" s="280">
        <v>1</v>
      </c>
      <c r="G541" s="138"/>
      <c r="H541" s="98" t="s">
        <v>109</v>
      </c>
      <c r="I541" s="7" t="s">
        <v>1614</v>
      </c>
      <c r="J541" s="9" t="s">
        <v>42</v>
      </c>
      <c r="K541" s="225" t="s">
        <v>756</v>
      </c>
      <c r="L541" s="79">
        <v>15</v>
      </c>
      <c r="M541" s="2"/>
    </row>
    <row r="542" spans="1:13" x14ac:dyDescent="0.2">
      <c r="A542" s="155"/>
      <c r="B542" s="155"/>
      <c r="C542" s="215"/>
      <c r="D542" s="158"/>
      <c r="E542" s="215"/>
      <c r="F542" s="285" t="s">
        <v>25</v>
      </c>
      <c r="G542" s="159"/>
      <c r="H542" s="158" t="s">
        <v>25</v>
      </c>
      <c r="I542" s="262"/>
      <c r="J542" s="160"/>
      <c r="K542" s="160"/>
      <c r="L542" s="50" t="s">
        <v>25</v>
      </c>
      <c r="M542" s="2"/>
    </row>
    <row r="543" spans="1:13" ht="12.75" thickBot="1" x14ac:dyDescent="0.25">
      <c r="A543" s="155"/>
      <c r="B543" s="155"/>
      <c r="C543" s="215"/>
      <c r="D543" s="158"/>
      <c r="E543" s="215"/>
      <c r="F543" s="285" t="s">
        <v>25</v>
      </c>
      <c r="G543" s="159"/>
      <c r="H543" s="158" t="s">
        <v>25</v>
      </c>
      <c r="I543" s="262"/>
      <c r="J543" s="160"/>
      <c r="K543" s="160"/>
      <c r="L543" s="50" t="s">
        <v>25</v>
      </c>
      <c r="M543" s="2"/>
    </row>
    <row r="544" spans="1:13" x14ac:dyDescent="0.2">
      <c r="A544" s="176"/>
      <c r="B544" s="176"/>
      <c r="C544" s="190"/>
      <c r="D544" s="338" t="s">
        <v>242</v>
      </c>
      <c r="E544" s="190"/>
      <c r="F544" s="207" t="s">
        <v>25</v>
      </c>
      <c r="G544" s="190"/>
      <c r="H544" s="188" t="s">
        <v>25</v>
      </c>
      <c r="I544" s="188"/>
      <c r="J544" s="190"/>
      <c r="K544" s="190"/>
      <c r="L544" s="302" t="s">
        <v>25</v>
      </c>
      <c r="M544" s="2"/>
    </row>
    <row r="545" spans="1:13" x14ac:dyDescent="0.2">
      <c r="A545" s="183"/>
      <c r="B545" s="183"/>
      <c r="C545" s="197"/>
      <c r="D545" s="337" t="s">
        <v>52</v>
      </c>
      <c r="E545" s="197"/>
      <c r="F545" s="278" t="s">
        <v>25</v>
      </c>
      <c r="G545" s="197"/>
      <c r="H545" s="196" t="s">
        <v>25</v>
      </c>
      <c r="I545" s="196"/>
      <c r="J545" s="197"/>
      <c r="K545" s="197"/>
      <c r="L545" s="308" t="s">
        <v>25</v>
      </c>
      <c r="M545" s="2"/>
    </row>
    <row r="546" spans="1:13" x14ac:dyDescent="0.2">
      <c r="A546" s="219"/>
      <c r="B546" s="219"/>
      <c r="C546" s="86"/>
      <c r="D546" s="340" t="s">
        <v>243</v>
      </c>
      <c r="E546" s="86"/>
      <c r="F546" s="279" t="s">
        <v>25</v>
      </c>
      <c r="G546" s="86"/>
      <c r="H546" s="204" t="s">
        <v>25</v>
      </c>
      <c r="I546" s="204"/>
      <c r="J546" s="177"/>
      <c r="K546" s="177"/>
      <c r="L546" s="304" t="s">
        <v>25</v>
      </c>
      <c r="M546" s="2"/>
    </row>
    <row r="547" spans="1:13" ht="24" x14ac:dyDescent="0.2">
      <c r="A547" s="7" t="s">
        <v>1393</v>
      </c>
      <c r="B547" s="7" t="s">
        <v>1399</v>
      </c>
      <c r="C547" s="365" t="s">
        <v>1392</v>
      </c>
      <c r="D547" s="98" t="s">
        <v>1392</v>
      </c>
      <c r="E547" s="9">
        <v>1</v>
      </c>
      <c r="F547" s="280">
        <v>10</v>
      </c>
      <c r="G547" s="138" t="s">
        <v>19</v>
      </c>
      <c r="H547" s="98" t="s">
        <v>20</v>
      </c>
      <c r="I547" s="7" t="s">
        <v>2027</v>
      </c>
      <c r="J547" s="9" t="s">
        <v>42</v>
      </c>
      <c r="K547" s="225" t="s">
        <v>756</v>
      </c>
      <c r="L547" s="79">
        <v>10</v>
      </c>
      <c r="M547" s="2"/>
    </row>
    <row r="548" spans="1:13" ht="24" x14ac:dyDescent="0.2">
      <c r="A548" s="7" t="s">
        <v>1394</v>
      </c>
      <c r="B548" s="7" t="s">
        <v>1400</v>
      </c>
      <c r="C548" s="366"/>
      <c r="D548" s="98" t="s">
        <v>1392</v>
      </c>
      <c r="E548" s="9">
        <v>1</v>
      </c>
      <c r="F548" s="280">
        <v>10</v>
      </c>
      <c r="G548" s="138"/>
      <c r="H548" s="98" t="s">
        <v>127</v>
      </c>
      <c r="I548" s="7" t="s">
        <v>2029</v>
      </c>
      <c r="J548" s="9" t="s">
        <v>42</v>
      </c>
      <c r="K548" s="225" t="s">
        <v>756</v>
      </c>
      <c r="L548" s="79">
        <v>15</v>
      </c>
      <c r="M548" s="2"/>
    </row>
    <row r="549" spans="1:13" ht="36" x14ac:dyDescent="0.2">
      <c r="A549" s="7" t="s">
        <v>1395</v>
      </c>
      <c r="B549" s="7" t="s">
        <v>1401</v>
      </c>
      <c r="C549" s="367"/>
      <c r="D549" s="98" t="s">
        <v>1392</v>
      </c>
      <c r="E549" s="9">
        <v>1</v>
      </c>
      <c r="F549" s="280">
        <v>10</v>
      </c>
      <c r="G549" s="138"/>
      <c r="H549" s="139" t="s">
        <v>29</v>
      </c>
      <c r="I549" s="7" t="s">
        <v>1392</v>
      </c>
      <c r="J549" s="9" t="s">
        <v>42</v>
      </c>
      <c r="K549" s="225" t="s">
        <v>756</v>
      </c>
      <c r="L549" s="79">
        <v>15</v>
      </c>
      <c r="M549" s="2"/>
    </row>
    <row r="550" spans="1:13" ht="24" x14ac:dyDescent="0.2">
      <c r="A550" s="7" t="s">
        <v>1393</v>
      </c>
      <c r="B550" s="7" t="s">
        <v>1396</v>
      </c>
      <c r="C550" s="365" t="s">
        <v>1391</v>
      </c>
      <c r="D550" s="98" t="s">
        <v>1391</v>
      </c>
      <c r="E550" s="9">
        <v>1</v>
      </c>
      <c r="F550" s="280">
        <v>10</v>
      </c>
      <c r="G550" s="138" t="s">
        <v>19</v>
      </c>
      <c r="H550" s="98" t="s">
        <v>20</v>
      </c>
      <c r="I550" s="7" t="s">
        <v>2028</v>
      </c>
      <c r="J550" s="9" t="s">
        <v>42</v>
      </c>
      <c r="K550" s="225" t="s">
        <v>756</v>
      </c>
      <c r="L550" s="79">
        <v>10</v>
      </c>
      <c r="M550" s="2"/>
    </row>
    <row r="551" spans="1:13" ht="24" x14ac:dyDescent="0.2">
      <c r="A551" s="7" t="s">
        <v>1394</v>
      </c>
      <c r="B551" s="7" t="s">
        <v>1397</v>
      </c>
      <c r="C551" s="366"/>
      <c r="D551" s="98" t="s">
        <v>1391</v>
      </c>
      <c r="E551" s="9">
        <v>1</v>
      </c>
      <c r="F551" s="280">
        <v>10</v>
      </c>
      <c r="G551" s="138"/>
      <c r="H551" s="98" t="s">
        <v>127</v>
      </c>
      <c r="I551" s="7" t="s">
        <v>2030</v>
      </c>
      <c r="J551" s="9" t="s">
        <v>42</v>
      </c>
      <c r="K551" s="225" t="s">
        <v>756</v>
      </c>
      <c r="L551" s="79">
        <v>15</v>
      </c>
      <c r="M551" s="2"/>
    </row>
    <row r="552" spans="1:13" ht="36" x14ac:dyDescent="0.2">
      <c r="A552" s="7" t="s">
        <v>1395</v>
      </c>
      <c r="B552" s="7" t="s">
        <v>1398</v>
      </c>
      <c r="C552" s="367"/>
      <c r="D552" s="98" t="s">
        <v>1391</v>
      </c>
      <c r="E552" s="9">
        <v>1</v>
      </c>
      <c r="F552" s="280">
        <v>10</v>
      </c>
      <c r="G552" s="138"/>
      <c r="H552" s="139" t="s">
        <v>29</v>
      </c>
      <c r="I552" s="7" t="s">
        <v>2031</v>
      </c>
      <c r="J552" s="9" t="s">
        <v>42</v>
      </c>
      <c r="K552" s="225" t="s">
        <v>756</v>
      </c>
      <c r="L552" s="79">
        <v>15</v>
      </c>
      <c r="M552" s="2"/>
    </row>
    <row r="553" spans="1:13" x14ac:dyDescent="0.2">
      <c r="A553" s="219"/>
      <c r="B553" s="219"/>
      <c r="C553" s="86"/>
      <c r="D553" s="340" t="s">
        <v>256</v>
      </c>
      <c r="E553" s="86"/>
      <c r="F553" s="279" t="s">
        <v>25</v>
      </c>
      <c r="G553" s="86"/>
      <c r="H553" s="204" t="s">
        <v>25</v>
      </c>
      <c r="I553" s="204"/>
      <c r="J553" s="177"/>
      <c r="K553" s="177"/>
      <c r="L553" s="304" t="s">
        <v>25</v>
      </c>
      <c r="M553" s="2"/>
    </row>
    <row r="554" spans="1:13" ht="24" x14ac:dyDescent="0.2">
      <c r="A554" s="7" t="s">
        <v>1393</v>
      </c>
      <c r="B554" s="7" t="s">
        <v>1406</v>
      </c>
      <c r="C554" s="380" t="s">
        <v>2035</v>
      </c>
      <c r="D554" s="98" t="s">
        <v>1403</v>
      </c>
      <c r="E554" s="100">
        <f>5*30</f>
        <v>150</v>
      </c>
      <c r="F554" s="286">
        <v>5</v>
      </c>
      <c r="G554" s="138" t="s">
        <v>19</v>
      </c>
      <c r="H554" s="98" t="s">
        <v>20</v>
      </c>
      <c r="I554" s="139" t="s">
        <v>2032</v>
      </c>
      <c r="J554" s="9" t="s">
        <v>42</v>
      </c>
      <c r="K554" s="225" t="s">
        <v>756</v>
      </c>
      <c r="L554" s="79">
        <v>10</v>
      </c>
      <c r="M554" s="2"/>
    </row>
    <row r="555" spans="1:13" ht="24" x14ac:dyDescent="0.2">
      <c r="A555" s="7" t="s">
        <v>1394</v>
      </c>
      <c r="B555" s="7" t="s">
        <v>1407</v>
      </c>
      <c r="C555" s="381"/>
      <c r="D555" s="98" t="s">
        <v>1404</v>
      </c>
      <c r="E555" s="9">
        <f>3*45</f>
        <v>135</v>
      </c>
      <c r="F555" s="280">
        <v>5</v>
      </c>
      <c r="G555" s="138"/>
      <c r="H555" s="98" t="s">
        <v>127</v>
      </c>
      <c r="I555" s="7" t="s">
        <v>2034</v>
      </c>
      <c r="J555" s="9" t="s">
        <v>42</v>
      </c>
      <c r="K555" s="225" t="s">
        <v>756</v>
      </c>
      <c r="L555" s="79">
        <v>15</v>
      </c>
      <c r="M555" s="2"/>
    </row>
    <row r="556" spans="1:13" ht="36" x14ac:dyDescent="0.2">
      <c r="A556" s="7" t="s">
        <v>1395</v>
      </c>
      <c r="B556" s="7" t="s">
        <v>1405</v>
      </c>
      <c r="C556" s="381"/>
      <c r="D556" s="98" t="s">
        <v>1402</v>
      </c>
      <c r="E556" s="9">
        <v>150</v>
      </c>
      <c r="F556" s="280">
        <v>5</v>
      </c>
      <c r="G556" s="138"/>
      <c r="H556" s="139" t="s">
        <v>29</v>
      </c>
      <c r="I556" s="7" t="s">
        <v>2033</v>
      </c>
      <c r="J556" s="9" t="s">
        <v>42</v>
      </c>
      <c r="K556" s="225" t="s">
        <v>756</v>
      </c>
      <c r="L556" s="79">
        <v>15</v>
      </c>
      <c r="M556" s="2"/>
    </row>
    <row r="557" spans="1:13" ht="12.75" thickBot="1" x14ac:dyDescent="0.25">
      <c r="A557" s="155"/>
      <c r="B557" s="155"/>
      <c r="F557" s="290" t="s">
        <v>25</v>
      </c>
      <c r="G557" s="159"/>
      <c r="H557" s="163" t="s">
        <v>25</v>
      </c>
      <c r="I557" s="263"/>
      <c r="L557" s="50" t="s">
        <v>25</v>
      </c>
      <c r="M557" s="2"/>
    </row>
    <row r="558" spans="1:13" x14ac:dyDescent="0.2">
      <c r="A558" s="172"/>
      <c r="B558" s="172"/>
      <c r="C558" s="171"/>
      <c r="D558" s="186" t="s">
        <v>261</v>
      </c>
      <c r="E558" s="171"/>
      <c r="F558" s="294" t="s">
        <v>25</v>
      </c>
      <c r="G558" s="171"/>
      <c r="H558" s="186" t="s">
        <v>25</v>
      </c>
      <c r="I558" s="186"/>
      <c r="J558" s="171"/>
      <c r="K558" s="171"/>
      <c r="L558" s="309" t="s">
        <v>25</v>
      </c>
      <c r="M558" s="2"/>
    </row>
    <row r="559" spans="1:13" x14ac:dyDescent="0.2">
      <c r="A559" s="183"/>
      <c r="B559" s="184"/>
      <c r="C559" s="197"/>
      <c r="D559" s="196" t="s">
        <v>52</v>
      </c>
      <c r="E559" s="197"/>
      <c r="F559" s="278" t="s">
        <v>25</v>
      </c>
      <c r="G559" s="197"/>
      <c r="H559" s="196" t="s">
        <v>25</v>
      </c>
      <c r="I559" s="196"/>
      <c r="J559" s="197"/>
      <c r="K559" s="197"/>
      <c r="L559" s="308" t="s">
        <v>25</v>
      </c>
      <c r="M559" s="2"/>
    </row>
    <row r="560" spans="1:13" x14ac:dyDescent="0.2">
      <c r="A560" s="140"/>
      <c r="B560" s="151"/>
      <c r="C560" s="267"/>
      <c r="D560" s="139" t="s">
        <v>25</v>
      </c>
      <c r="E560" s="267"/>
      <c r="F560" s="284"/>
      <c r="G560" s="102"/>
      <c r="H560" s="147"/>
      <c r="I560" s="264"/>
      <c r="J560" s="168"/>
      <c r="K560" s="168"/>
      <c r="L560" s="106"/>
      <c r="M560" s="2"/>
    </row>
    <row r="561" spans="1:13" ht="12.75" thickBot="1" x14ac:dyDescent="0.25">
      <c r="A561" s="155"/>
      <c r="B561" s="155"/>
      <c r="C561" s="215"/>
      <c r="D561" s="158"/>
      <c r="E561" s="215"/>
      <c r="F561" s="285" t="s">
        <v>25</v>
      </c>
      <c r="G561" s="159"/>
      <c r="H561" s="158" t="s">
        <v>25</v>
      </c>
      <c r="I561" s="262"/>
      <c r="J561" s="160"/>
      <c r="K561" s="160"/>
      <c r="L561" s="50" t="s">
        <v>25</v>
      </c>
      <c r="M561" s="2"/>
    </row>
    <row r="562" spans="1:13" x14ac:dyDescent="0.2">
      <c r="A562" s="165"/>
      <c r="B562" s="165"/>
      <c r="C562" s="192"/>
      <c r="D562" s="342" t="s">
        <v>278</v>
      </c>
      <c r="E562" s="192"/>
      <c r="F562" s="292" t="s">
        <v>25</v>
      </c>
      <c r="G562" s="192"/>
      <c r="H562" s="191" t="s">
        <v>25</v>
      </c>
      <c r="I562" s="191"/>
      <c r="J562" s="192"/>
      <c r="K562" s="192"/>
      <c r="L562" s="307" t="s">
        <v>25</v>
      </c>
      <c r="M562" s="2"/>
    </row>
    <row r="563" spans="1:13" x14ac:dyDescent="0.2">
      <c r="A563" s="183"/>
      <c r="B563" s="184"/>
      <c r="C563" s="246"/>
      <c r="D563" s="337" t="s">
        <v>52</v>
      </c>
      <c r="E563" s="197"/>
      <c r="F563" s="278" t="s">
        <v>25</v>
      </c>
      <c r="G563" s="197"/>
      <c r="H563" s="196" t="s">
        <v>25</v>
      </c>
      <c r="I563" s="196"/>
      <c r="J563" s="197"/>
      <c r="K563" s="197"/>
      <c r="L563" s="308" t="s">
        <v>25</v>
      </c>
      <c r="M563" s="2"/>
    </row>
    <row r="564" spans="1:13" x14ac:dyDescent="0.2">
      <c r="A564" s="240"/>
      <c r="B564" s="241"/>
      <c r="C564" s="86"/>
      <c r="D564" s="340" t="s">
        <v>279</v>
      </c>
      <c r="E564" s="86"/>
      <c r="F564" s="279" t="s">
        <v>25</v>
      </c>
      <c r="G564" s="86"/>
      <c r="H564" s="204" t="s">
        <v>25</v>
      </c>
      <c r="I564" s="204"/>
      <c r="J564" s="177"/>
      <c r="K564" s="177"/>
      <c r="L564" s="304" t="s">
        <v>25</v>
      </c>
      <c r="M564" s="2"/>
    </row>
    <row r="565" spans="1:13" ht="24" x14ac:dyDescent="0.2">
      <c r="A565" s="7" t="s">
        <v>1305</v>
      </c>
      <c r="B565" s="7" t="s">
        <v>1374</v>
      </c>
      <c r="C565" s="365" t="s">
        <v>2036</v>
      </c>
      <c r="D565" s="98" t="s">
        <v>1362</v>
      </c>
      <c r="E565" s="9">
        <v>1</v>
      </c>
      <c r="F565" s="280">
        <v>100</v>
      </c>
      <c r="G565" s="138" t="s">
        <v>19</v>
      </c>
      <c r="H565" s="98" t="s">
        <v>157</v>
      </c>
      <c r="I565" s="98" t="s">
        <v>2042</v>
      </c>
      <c r="J565" s="9" t="s">
        <v>42</v>
      </c>
      <c r="K565" s="225" t="s">
        <v>756</v>
      </c>
      <c r="L565" s="79">
        <v>7</v>
      </c>
      <c r="M565" s="2"/>
    </row>
    <row r="566" spans="1:13" ht="24" x14ac:dyDescent="0.2">
      <c r="A566" s="7" t="s">
        <v>1302</v>
      </c>
      <c r="B566" s="98" t="s">
        <v>1378</v>
      </c>
      <c r="C566" s="366"/>
      <c r="D566" s="98" t="s">
        <v>1366</v>
      </c>
      <c r="E566" s="9">
        <v>1</v>
      </c>
      <c r="F566" s="280">
        <v>100</v>
      </c>
      <c r="G566" s="138"/>
      <c r="H566" s="98" t="s">
        <v>1088</v>
      </c>
      <c r="I566" s="98" t="s">
        <v>2045</v>
      </c>
      <c r="J566" s="9" t="s">
        <v>42</v>
      </c>
      <c r="K566" s="225" t="s">
        <v>756</v>
      </c>
      <c r="L566" s="79">
        <v>15</v>
      </c>
      <c r="M566" s="2"/>
    </row>
    <row r="567" spans="1:13" ht="24" x14ac:dyDescent="0.2">
      <c r="A567" s="7" t="s">
        <v>1303</v>
      </c>
      <c r="B567" s="7" t="s">
        <v>1376</v>
      </c>
      <c r="C567" s="366"/>
      <c r="D567" s="98" t="s">
        <v>1364</v>
      </c>
      <c r="E567" s="9">
        <v>1</v>
      </c>
      <c r="F567" s="280">
        <v>100</v>
      </c>
      <c r="G567" s="138"/>
      <c r="H567" s="98" t="s">
        <v>108</v>
      </c>
      <c r="I567" s="98" t="s">
        <v>2046</v>
      </c>
      <c r="J567" s="9" t="s">
        <v>42</v>
      </c>
      <c r="K567" s="225" t="s">
        <v>756</v>
      </c>
      <c r="L567" s="79">
        <v>15</v>
      </c>
      <c r="M567" s="2"/>
    </row>
    <row r="568" spans="1:13" ht="24" x14ac:dyDescent="0.2">
      <c r="A568" s="7" t="s">
        <v>1302</v>
      </c>
      <c r="B568" s="98" t="s">
        <v>1375</v>
      </c>
      <c r="C568" s="366"/>
      <c r="D568" s="98" t="s">
        <v>1363</v>
      </c>
      <c r="E568" s="9">
        <v>1</v>
      </c>
      <c r="F568" s="280">
        <v>100</v>
      </c>
      <c r="G568" s="138"/>
      <c r="H568" s="98" t="s">
        <v>1088</v>
      </c>
      <c r="I568" s="98" t="s">
        <v>2047</v>
      </c>
      <c r="J568" s="9" t="s">
        <v>42</v>
      </c>
      <c r="K568" s="225" t="s">
        <v>756</v>
      </c>
      <c r="L568" s="79">
        <v>15</v>
      </c>
      <c r="M568" s="2"/>
    </row>
    <row r="569" spans="1:13" ht="24" x14ac:dyDescent="0.2">
      <c r="A569" s="7" t="s">
        <v>1301</v>
      </c>
      <c r="B569" s="7" t="s">
        <v>1379</v>
      </c>
      <c r="C569" s="366"/>
      <c r="D569" s="98" t="s">
        <v>1366</v>
      </c>
      <c r="E569" s="9">
        <v>1</v>
      </c>
      <c r="F569" s="280">
        <v>100</v>
      </c>
      <c r="G569" s="138"/>
      <c r="H569" s="139" t="s">
        <v>219</v>
      </c>
      <c r="I569" s="98" t="s">
        <v>2053</v>
      </c>
      <c r="J569" s="9" t="s">
        <v>42</v>
      </c>
      <c r="K569" s="225" t="s">
        <v>756</v>
      </c>
      <c r="L569" s="79">
        <v>15</v>
      </c>
      <c r="M569" s="2"/>
    </row>
    <row r="570" spans="1:13" ht="24" x14ac:dyDescent="0.2">
      <c r="A570" s="7" t="s">
        <v>1301</v>
      </c>
      <c r="B570" s="7" t="s">
        <v>1377</v>
      </c>
      <c r="C570" s="367"/>
      <c r="D570" s="98" t="s">
        <v>1365</v>
      </c>
      <c r="E570" s="9">
        <v>1</v>
      </c>
      <c r="F570" s="280">
        <v>100</v>
      </c>
      <c r="G570" s="138"/>
      <c r="H570" s="139" t="s">
        <v>219</v>
      </c>
      <c r="I570" s="98" t="s">
        <v>2054</v>
      </c>
      <c r="J570" s="9" t="s">
        <v>42</v>
      </c>
      <c r="K570" s="225" t="s">
        <v>756</v>
      </c>
      <c r="L570" s="79">
        <v>15</v>
      </c>
      <c r="M570" s="2"/>
    </row>
    <row r="571" spans="1:13" ht="24" x14ac:dyDescent="0.2">
      <c r="A571" s="7" t="s">
        <v>1304</v>
      </c>
      <c r="B571" s="7" t="s">
        <v>1380</v>
      </c>
      <c r="C571" s="365" t="s">
        <v>1368</v>
      </c>
      <c r="D571" s="98" t="s">
        <v>1368</v>
      </c>
      <c r="E571" s="9">
        <v>1</v>
      </c>
      <c r="F571" s="280">
        <v>100</v>
      </c>
      <c r="G571" s="138" t="s">
        <v>19</v>
      </c>
      <c r="H571" s="98" t="s">
        <v>109</v>
      </c>
      <c r="I571" s="98" t="s">
        <v>2040</v>
      </c>
      <c r="J571" s="9" t="s">
        <v>42</v>
      </c>
      <c r="K571" s="225" t="s">
        <v>756</v>
      </c>
      <c r="L571" s="79">
        <v>15</v>
      </c>
      <c r="M571" s="2"/>
    </row>
    <row r="572" spans="1:13" ht="24" x14ac:dyDescent="0.2">
      <c r="A572" s="7" t="s">
        <v>1306</v>
      </c>
      <c r="B572" s="7" t="s">
        <v>1380</v>
      </c>
      <c r="C572" s="367"/>
      <c r="D572" s="98" t="s">
        <v>1367</v>
      </c>
      <c r="E572" s="9">
        <v>1</v>
      </c>
      <c r="F572" s="280">
        <v>100</v>
      </c>
      <c r="G572" s="138"/>
      <c r="H572" s="139" t="s">
        <v>41</v>
      </c>
      <c r="I572" s="7" t="s">
        <v>2041</v>
      </c>
      <c r="J572" s="9" t="s">
        <v>42</v>
      </c>
      <c r="K572" s="225" t="s">
        <v>756</v>
      </c>
      <c r="L572" s="79">
        <v>15</v>
      </c>
      <c r="M572" s="2"/>
    </row>
    <row r="573" spans="1:13" ht="24" x14ac:dyDescent="0.2">
      <c r="A573" s="7" t="s">
        <v>1305</v>
      </c>
      <c r="B573" s="7" t="s">
        <v>1381</v>
      </c>
      <c r="C573" s="368" t="s">
        <v>2037</v>
      </c>
      <c r="D573" s="98" t="s">
        <v>1369</v>
      </c>
      <c r="E573" s="9">
        <v>1</v>
      </c>
      <c r="F573" s="280">
        <v>100</v>
      </c>
      <c r="G573" s="138" t="s">
        <v>19</v>
      </c>
      <c r="H573" s="98" t="s">
        <v>157</v>
      </c>
      <c r="I573" s="98" t="s">
        <v>2051</v>
      </c>
      <c r="J573" s="9" t="s">
        <v>42</v>
      </c>
      <c r="K573" s="225" t="s">
        <v>756</v>
      </c>
      <c r="L573" s="79">
        <v>7</v>
      </c>
      <c r="M573" s="2"/>
    </row>
    <row r="574" spans="1:13" ht="24" x14ac:dyDescent="0.2">
      <c r="A574" s="7" t="s">
        <v>1303</v>
      </c>
      <c r="B574" s="7" t="s">
        <v>837</v>
      </c>
      <c r="C574" s="368"/>
      <c r="D574" s="98" t="s">
        <v>836</v>
      </c>
      <c r="E574" s="9">
        <v>1</v>
      </c>
      <c r="F574" s="280">
        <v>100</v>
      </c>
      <c r="G574" s="138"/>
      <c r="H574" s="98" t="s">
        <v>108</v>
      </c>
      <c r="I574" s="98" t="s">
        <v>2052</v>
      </c>
      <c r="J574" s="9" t="s">
        <v>42</v>
      </c>
      <c r="K574" s="225" t="s">
        <v>756</v>
      </c>
      <c r="L574" s="79">
        <v>15</v>
      </c>
      <c r="M574" s="2"/>
    </row>
    <row r="575" spans="1:13" ht="24" x14ac:dyDescent="0.2">
      <c r="A575" s="7" t="s">
        <v>1304</v>
      </c>
      <c r="B575" s="7" t="s">
        <v>1382</v>
      </c>
      <c r="C575" s="365" t="s">
        <v>1371</v>
      </c>
      <c r="D575" s="98" t="s">
        <v>1371</v>
      </c>
      <c r="E575" s="9">
        <v>1</v>
      </c>
      <c r="F575" s="280">
        <v>100</v>
      </c>
      <c r="G575" s="138" t="s">
        <v>19</v>
      </c>
      <c r="H575" s="98" t="s">
        <v>109</v>
      </c>
      <c r="I575" s="98" t="s">
        <v>2043</v>
      </c>
      <c r="J575" s="9" t="s">
        <v>42</v>
      </c>
      <c r="K575" s="225" t="s">
        <v>756</v>
      </c>
      <c r="L575" s="79">
        <v>15</v>
      </c>
      <c r="M575" s="2"/>
    </row>
    <row r="576" spans="1:13" ht="24" x14ac:dyDescent="0.2">
      <c r="A576" s="7" t="s">
        <v>1306</v>
      </c>
      <c r="B576" s="7" t="s">
        <v>1382</v>
      </c>
      <c r="C576" s="367"/>
      <c r="D576" s="98" t="s">
        <v>1370</v>
      </c>
      <c r="E576" s="9">
        <v>1</v>
      </c>
      <c r="F576" s="280">
        <v>100</v>
      </c>
      <c r="G576" s="138"/>
      <c r="H576" s="139" t="s">
        <v>41</v>
      </c>
      <c r="I576" s="7" t="s">
        <v>2044</v>
      </c>
      <c r="J576" s="9" t="s">
        <v>42</v>
      </c>
      <c r="K576" s="225" t="s">
        <v>756</v>
      </c>
      <c r="L576" s="79">
        <v>15</v>
      </c>
      <c r="M576" s="2"/>
    </row>
    <row r="577" spans="1:13" ht="24" x14ac:dyDescent="0.2">
      <c r="A577" s="7" t="s">
        <v>1302</v>
      </c>
      <c r="B577" s="98" t="s">
        <v>1383</v>
      </c>
      <c r="C577" s="7" t="s">
        <v>2038</v>
      </c>
      <c r="D577" s="98" t="s">
        <v>1372</v>
      </c>
      <c r="E577" s="9">
        <v>1</v>
      </c>
      <c r="F577" s="280">
        <v>100</v>
      </c>
      <c r="G577" s="138"/>
      <c r="H577" s="98" t="s">
        <v>1088</v>
      </c>
      <c r="I577" s="98" t="s">
        <v>2048</v>
      </c>
      <c r="J577" s="9" t="s">
        <v>42</v>
      </c>
      <c r="K577" s="225" t="s">
        <v>756</v>
      </c>
      <c r="L577" s="79">
        <v>15</v>
      </c>
      <c r="M577" s="2"/>
    </row>
    <row r="578" spans="1:13" ht="24" x14ac:dyDescent="0.2">
      <c r="A578" s="7" t="s">
        <v>1304</v>
      </c>
      <c r="B578" s="7" t="s">
        <v>1373</v>
      </c>
      <c r="C578" s="365" t="s">
        <v>2039</v>
      </c>
      <c r="D578" s="98" t="s">
        <v>1361</v>
      </c>
      <c r="E578" s="9">
        <v>1</v>
      </c>
      <c r="F578" s="280">
        <v>100</v>
      </c>
      <c r="G578" s="138" t="s">
        <v>19</v>
      </c>
      <c r="H578" s="98" t="s">
        <v>109</v>
      </c>
      <c r="I578" s="98" t="s">
        <v>2049</v>
      </c>
      <c r="J578" s="9" t="s">
        <v>42</v>
      </c>
      <c r="K578" s="225" t="s">
        <v>756</v>
      </c>
      <c r="L578" s="79">
        <v>15</v>
      </c>
      <c r="M578" s="2"/>
    </row>
    <row r="579" spans="1:13" ht="24" x14ac:dyDescent="0.2">
      <c r="A579" s="7" t="s">
        <v>1306</v>
      </c>
      <c r="B579" s="7" t="s">
        <v>1373</v>
      </c>
      <c r="C579" s="366"/>
      <c r="D579" s="98" t="s">
        <v>1360</v>
      </c>
      <c r="E579" s="9">
        <v>1</v>
      </c>
      <c r="F579" s="280">
        <v>100</v>
      </c>
      <c r="G579" s="138"/>
      <c r="H579" s="139" t="s">
        <v>41</v>
      </c>
      <c r="I579" s="7" t="s">
        <v>2050</v>
      </c>
      <c r="J579" s="9" t="s">
        <v>42</v>
      </c>
      <c r="K579" s="225" t="s">
        <v>756</v>
      </c>
      <c r="L579" s="79">
        <v>15</v>
      </c>
      <c r="M579" s="2"/>
    </row>
    <row r="580" spans="1:13" x14ac:dyDescent="0.2">
      <c r="A580" s="179"/>
      <c r="B580" s="180"/>
      <c r="C580" s="86"/>
      <c r="D580" s="345" t="s">
        <v>288</v>
      </c>
      <c r="E580" s="270"/>
      <c r="F580" s="295" t="s">
        <v>25</v>
      </c>
      <c r="G580" s="86"/>
      <c r="H580" s="204" t="s">
        <v>25</v>
      </c>
      <c r="I580" s="204"/>
      <c r="J580" s="177"/>
      <c r="K580" s="177"/>
      <c r="L580" s="304" t="s">
        <v>25</v>
      </c>
      <c r="M580" s="2"/>
    </row>
    <row r="581" spans="1:13" ht="24" x14ac:dyDescent="0.2">
      <c r="A581" s="226"/>
      <c r="B581" s="301"/>
      <c r="C581" s="214" t="s">
        <v>2348</v>
      </c>
      <c r="D581" s="97" t="s">
        <v>25</v>
      </c>
      <c r="E581" s="4">
        <v>25</v>
      </c>
      <c r="F581" s="360" t="s">
        <v>25</v>
      </c>
      <c r="G581" s="138" t="s">
        <v>19</v>
      </c>
      <c r="H581" s="98" t="s">
        <v>219</v>
      </c>
      <c r="I581" s="99" t="s">
        <v>2350</v>
      </c>
      <c r="J581" s="100" t="s">
        <v>22</v>
      </c>
      <c r="K581" s="100" t="s">
        <v>2347</v>
      </c>
      <c r="L581" s="79">
        <v>2</v>
      </c>
      <c r="M581" s="2"/>
    </row>
    <row r="582" spans="1:13" ht="24" x14ac:dyDescent="0.2">
      <c r="A582" s="226"/>
      <c r="B582" s="301"/>
      <c r="C582" s="214" t="s">
        <v>292</v>
      </c>
      <c r="D582" s="97" t="s">
        <v>25</v>
      </c>
      <c r="E582" s="4">
        <v>25</v>
      </c>
      <c r="F582" s="360" t="s">
        <v>25</v>
      </c>
      <c r="G582" s="138" t="s">
        <v>19</v>
      </c>
      <c r="H582" s="98" t="s">
        <v>219</v>
      </c>
      <c r="I582" s="99" t="s">
        <v>2351</v>
      </c>
      <c r="J582" s="100" t="s">
        <v>22</v>
      </c>
      <c r="K582" s="100" t="s">
        <v>2347</v>
      </c>
      <c r="L582" s="79">
        <v>2</v>
      </c>
      <c r="M582" s="2"/>
    </row>
    <row r="583" spans="1:13" ht="24" x14ac:dyDescent="0.2">
      <c r="A583" s="226"/>
      <c r="B583" s="301"/>
      <c r="C583" s="214" t="s">
        <v>2349</v>
      </c>
      <c r="D583" s="97" t="s">
        <v>25</v>
      </c>
      <c r="E583" s="4">
        <v>25</v>
      </c>
      <c r="F583" s="360" t="s">
        <v>25</v>
      </c>
      <c r="G583" s="138" t="s">
        <v>19</v>
      </c>
      <c r="H583" s="98" t="s">
        <v>219</v>
      </c>
      <c r="I583" s="99" t="s">
        <v>2352</v>
      </c>
      <c r="J583" s="100" t="s">
        <v>22</v>
      </c>
      <c r="K583" s="100" t="s">
        <v>2347</v>
      </c>
      <c r="L583" s="79">
        <v>2</v>
      </c>
      <c r="M583" s="2"/>
    </row>
    <row r="584" spans="1:13" x14ac:dyDescent="0.2">
      <c r="A584" s="226"/>
      <c r="B584" s="301"/>
      <c r="C584" s="175"/>
      <c r="D584" s="346" t="s">
        <v>25</v>
      </c>
      <c r="E584" s="50"/>
      <c r="F584" s="296"/>
      <c r="G584" s="175"/>
      <c r="H584" s="163" t="s">
        <v>25</v>
      </c>
      <c r="I584" s="212"/>
      <c r="J584" s="160"/>
      <c r="K584" s="160"/>
      <c r="L584" s="276"/>
      <c r="M584" s="2"/>
    </row>
    <row r="585" spans="1:13" x14ac:dyDescent="0.2">
      <c r="A585" s="240"/>
      <c r="B585" s="241"/>
      <c r="C585" s="86"/>
      <c r="D585" s="345" t="s">
        <v>297</v>
      </c>
      <c r="E585" s="363"/>
      <c r="F585" s="295" t="s">
        <v>25</v>
      </c>
      <c r="G585" s="295"/>
      <c r="H585" s="362" t="s">
        <v>25</v>
      </c>
      <c r="I585" s="204"/>
      <c r="J585" s="361"/>
      <c r="K585" s="361"/>
      <c r="L585" s="304" t="s">
        <v>25</v>
      </c>
      <c r="M585" s="2"/>
    </row>
    <row r="586" spans="1:13" ht="24" x14ac:dyDescent="0.2">
      <c r="A586" s="4"/>
      <c r="B586" s="4"/>
      <c r="C586" s="214" t="s">
        <v>297</v>
      </c>
      <c r="D586" s="97" t="s">
        <v>25</v>
      </c>
      <c r="E586" s="9">
        <v>25</v>
      </c>
      <c r="F586" s="280" t="s">
        <v>25</v>
      </c>
      <c r="G586" s="143" t="s">
        <v>19</v>
      </c>
      <c r="H586" s="98" t="s">
        <v>219</v>
      </c>
      <c r="I586" s="98" t="s">
        <v>2346</v>
      </c>
      <c r="J586" s="100" t="s">
        <v>22</v>
      </c>
      <c r="K586" s="100" t="s">
        <v>2347</v>
      </c>
      <c r="L586" s="79">
        <v>2</v>
      </c>
      <c r="M586" s="2"/>
    </row>
    <row r="587" spans="1:13" x14ac:dyDescent="0.2">
      <c r="D587" s="163" t="s">
        <v>25</v>
      </c>
      <c r="H587" s="163" t="s">
        <v>25</v>
      </c>
      <c r="M587" s="2"/>
    </row>
    <row r="588" spans="1:13" x14ac:dyDescent="0.2">
      <c r="A588" s="179"/>
      <c r="B588" s="180"/>
      <c r="C588" s="86"/>
      <c r="D588" s="345" t="s">
        <v>301</v>
      </c>
      <c r="E588" s="270"/>
      <c r="F588" s="295" t="s">
        <v>25</v>
      </c>
      <c r="G588" s="86"/>
      <c r="H588" s="204" t="s">
        <v>25</v>
      </c>
      <c r="I588" s="204"/>
      <c r="J588" s="177"/>
      <c r="K588" s="177"/>
      <c r="L588" s="304" t="s">
        <v>25</v>
      </c>
      <c r="M588" s="2"/>
    </row>
    <row r="589" spans="1:13" x14ac:dyDescent="0.2">
      <c r="A589" s="223"/>
      <c r="B589" s="223"/>
      <c r="C589" s="175"/>
      <c r="D589" s="211" t="s">
        <v>25</v>
      </c>
      <c r="E589" s="142"/>
      <c r="F589" s="296"/>
      <c r="G589" s="175"/>
      <c r="H589" s="212" t="s">
        <v>25</v>
      </c>
      <c r="I589" s="212"/>
      <c r="J589" s="213"/>
      <c r="K589" s="213"/>
      <c r="L589" s="276"/>
      <c r="M589" s="2"/>
    </row>
    <row r="590" spans="1:13" ht="12.75" thickBot="1" x14ac:dyDescent="0.25">
      <c r="A590" s="155"/>
      <c r="B590" s="155"/>
      <c r="C590" s="215"/>
      <c r="D590" s="158"/>
      <c r="E590" s="215"/>
      <c r="F590" s="285" t="s">
        <v>25</v>
      </c>
      <c r="G590" s="159"/>
      <c r="H590" s="158" t="s">
        <v>25</v>
      </c>
      <c r="I590" s="262"/>
      <c r="J590" s="160"/>
      <c r="K590" s="160"/>
      <c r="L590" s="50" t="s">
        <v>25</v>
      </c>
      <c r="M590" s="2"/>
    </row>
    <row r="591" spans="1:13" ht="24" x14ac:dyDescent="0.2">
      <c r="A591" s="156"/>
      <c r="B591" s="156"/>
      <c r="C591" s="190"/>
      <c r="D591" s="188" t="s">
        <v>305</v>
      </c>
      <c r="E591" s="190"/>
      <c r="F591" s="207" t="s">
        <v>25</v>
      </c>
      <c r="G591" s="190"/>
      <c r="H591" s="188" t="s">
        <v>25</v>
      </c>
      <c r="I591" s="188"/>
      <c r="J591" s="190"/>
      <c r="K591" s="190"/>
      <c r="L591" s="302" t="s">
        <v>25</v>
      </c>
      <c r="M591" s="2"/>
    </row>
    <row r="592" spans="1:13" x14ac:dyDescent="0.2">
      <c r="A592" s="183"/>
      <c r="B592" s="184"/>
      <c r="C592" s="197"/>
      <c r="D592" s="196" t="s">
        <v>52</v>
      </c>
      <c r="E592" s="197"/>
      <c r="F592" s="278" t="s">
        <v>25</v>
      </c>
      <c r="G592" s="197"/>
      <c r="H592" s="196" t="s">
        <v>25</v>
      </c>
      <c r="I592" s="196"/>
      <c r="J592" s="197"/>
      <c r="K592" s="197"/>
      <c r="L592" s="308" t="s">
        <v>25</v>
      </c>
      <c r="M592" s="2"/>
    </row>
    <row r="593" spans="1:13" x14ac:dyDescent="0.2">
      <c r="A593" s="181"/>
      <c r="B593" s="181"/>
      <c r="C593" s="86"/>
      <c r="D593" s="347" t="s">
        <v>306</v>
      </c>
      <c r="E593" s="270"/>
      <c r="F593" s="295" t="s">
        <v>25</v>
      </c>
      <c r="G593" s="86"/>
      <c r="H593" s="204" t="s">
        <v>25</v>
      </c>
      <c r="I593" s="204"/>
      <c r="J593" s="177"/>
      <c r="K593" s="177"/>
      <c r="L593" s="304" t="s">
        <v>25</v>
      </c>
      <c r="M593" s="2"/>
    </row>
    <row r="594" spans="1:13" x14ac:dyDescent="0.2">
      <c r="D594" s="163" t="s">
        <v>25</v>
      </c>
    </row>
    <row r="595" spans="1:13" x14ac:dyDescent="0.2">
      <c r="A595" s="181"/>
      <c r="B595" s="181"/>
      <c r="C595" s="86"/>
      <c r="D595" s="347" t="s">
        <v>311</v>
      </c>
      <c r="E595" s="270"/>
      <c r="F595" s="295" t="s">
        <v>25</v>
      </c>
      <c r="G595" s="86"/>
      <c r="H595" s="204" t="s">
        <v>25</v>
      </c>
      <c r="I595" s="204"/>
      <c r="J595" s="177"/>
      <c r="K595" s="177"/>
      <c r="L595" s="304" t="s">
        <v>25</v>
      </c>
      <c r="M595" s="2"/>
    </row>
    <row r="596" spans="1:13" x14ac:dyDescent="0.2">
      <c r="D596" s="163" t="s">
        <v>25</v>
      </c>
    </row>
    <row r="597" spans="1:13" x14ac:dyDescent="0.2">
      <c r="A597" s="219"/>
      <c r="B597" s="219"/>
      <c r="C597" s="86"/>
      <c r="D597" s="347" t="s">
        <v>313</v>
      </c>
      <c r="E597" s="270"/>
      <c r="F597" s="295" t="s">
        <v>25</v>
      </c>
      <c r="G597" s="86"/>
      <c r="H597" s="204" t="s">
        <v>25</v>
      </c>
      <c r="I597" s="204"/>
      <c r="J597" s="177"/>
      <c r="K597" s="177"/>
      <c r="L597" s="304" t="s">
        <v>25</v>
      </c>
      <c r="M597" s="2"/>
    </row>
    <row r="598" spans="1:13" x14ac:dyDescent="0.2">
      <c r="D598" s="163" t="s">
        <v>25</v>
      </c>
    </row>
    <row r="599" spans="1:13" ht="12.75" thickBot="1" x14ac:dyDescent="0.25">
      <c r="A599" s="175"/>
      <c r="B599" s="175"/>
      <c r="C599" s="175"/>
      <c r="D599" s="211"/>
      <c r="E599" s="142"/>
      <c r="F599" s="296" t="s">
        <v>25</v>
      </c>
      <c r="G599" s="175"/>
      <c r="H599" s="212" t="s">
        <v>25</v>
      </c>
      <c r="I599" s="212"/>
      <c r="J599" s="213"/>
      <c r="K599" s="213"/>
      <c r="L599" s="276" t="s">
        <v>25</v>
      </c>
      <c r="M599" s="2"/>
    </row>
    <row r="600" spans="1:13" x14ac:dyDescent="0.2">
      <c r="A600" s="156"/>
      <c r="B600" s="156"/>
      <c r="C600" s="190"/>
      <c r="D600" s="338" t="s">
        <v>314</v>
      </c>
      <c r="E600" s="190"/>
      <c r="F600" s="207" t="s">
        <v>25</v>
      </c>
      <c r="G600" s="190"/>
      <c r="H600" s="188" t="s">
        <v>25</v>
      </c>
      <c r="I600" s="188"/>
      <c r="J600" s="190"/>
      <c r="K600" s="190"/>
      <c r="L600" s="302" t="s">
        <v>25</v>
      </c>
      <c r="M600" s="2"/>
    </row>
    <row r="601" spans="1:13" x14ac:dyDescent="0.2">
      <c r="D601" s="163" t="s">
        <v>25</v>
      </c>
    </row>
    <row r="602" spans="1:13" ht="12.75" thickBot="1" x14ac:dyDescent="0.25">
      <c r="A602" s="155"/>
      <c r="B602" s="155"/>
      <c r="C602" s="215"/>
      <c r="D602" s="158"/>
      <c r="E602" s="215"/>
      <c r="F602" s="285" t="s">
        <v>25</v>
      </c>
      <c r="G602" s="159"/>
      <c r="H602" s="158" t="s">
        <v>25</v>
      </c>
      <c r="I602" s="262"/>
      <c r="J602" s="160"/>
      <c r="K602" s="160"/>
      <c r="L602" s="50" t="s">
        <v>25</v>
      </c>
      <c r="M602" s="2"/>
    </row>
    <row r="603" spans="1:13" x14ac:dyDescent="0.2">
      <c r="A603" s="189"/>
      <c r="B603" s="189"/>
      <c r="C603" s="190"/>
      <c r="D603" s="338" t="s">
        <v>318</v>
      </c>
      <c r="E603" s="190"/>
      <c r="F603" s="207" t="s">
        <v>25</v>
      </c>
      <c r="G603" s="190"/>
      <c r="H603" s="188" t="s">
        <v>25</v>
      </c>
      <c r="I603" s="188"/>
      <c r="J603" s="190"/>
      <c r="K603" s="190"/>
      <c r="L603" s="302" t="s">
        <v>25</v>
      </c>
      <c r="M603" s="2"/>
    </row>
    <row r="604" spans="1:13" ht="24" customHeight="1" x14ac:dyDescent="0.2">
      <c r="A604" s="7" t="s">
        <v>1305</v>
      </c>
      <c r="B604" s="9" t="s">
        <v>1814</v>
      </c>
      <c r="C604" s="365" t="s">
        <v>1836</v>
      </c>
      <c r="D604" s="148" t="s">
        <v>1183</v>
      </c>
      <c r="E604" s="9">
        <v>1</v>
      </c>
      <c r="F604" s="280">
        <v>1000</v>
      </c>
      <c r="G604" s="138" t="s">
        <v>19</v>
      </c>
      <c r="H604" s="98" t="s">
        <v>157</v>
      </c>
      <c r="I604" s="98" t="s">
        <v>2056</v>
      </c>
      <c r="J604" s="9" t="s">
        <v>42</v>
      </c>
      <c r="K604" s="225" t="s">
        <v>756</v>
      </c>
      <c r="L604" s="9">
        <v>7</v>
      </c>
      <c r="M604" s="2"/>
    </row>
    <row r="605" spans="1:13" ht="24" x14ac:dyDescent="0.2">
      <c r="A605" s="7" t="s">
        <v>1302</v>
      </c>
      <c r="B605" s="98" t="s">
        <v>1799</v>
      </c>
      <c r="C605" s="366"/>
      <c r="D605" s="148" t="s">
        <v>1184</v>
      </c>
      <c r="E605" s="9">
        <v>1</v>
      </c>
      <c r="F605" s="280">
        <v>5</v>
      </c>
      <c r="G605" s="138"/>
      <c r="H605" s="98" t="s">
        <v>1088</v>
      </c>
      <c r="I605" s="98" t="s">
        <v>2058</v>
      </c>
      <c r="J605" s="9" t="s">
        <v>42</v>
      </c>
      <c r="K605" s="225" t="s">
        <v>756</v>
      </c>
      <c r="L605" s="9">
        <v>15</v>
      </c>
      <c r="M605" s="2"/>
    </row>
    <row r="606" spans="1:13" ht="24" x14ac:dyDescent="0.2">
      <c r="A606" s="7" t="s">
        <v>1304</v>
      </c>
      <c r="B606" s="9" t="s">
        <v>1799</v>
      </c>
      <c r="C606" s="366"/>
      <c r="D606" s="148" t="s">
        <v>1184</v>
      </c>
      <c r="E606" s="9">
        <v>1</v>
      </c>
      <c r="F606" s="280">
        <v>5</v>
      </c>
      <c r="G606" s="138"/>
      <c r="H606" s="98" t="s">
        <v>109</v>
      </c>
      <c r="I606" s="98" t="s">
        <v>2059</v>
      </c>
      <c r="J606" s="9" t="s">
        <v>42</v>
      </c>
      <c r="K606" s="225" t="s">
        <v>756</v>
      </c>
      <c r="L606" s="9">
        <v>15</v>
      </c>
      <c r="M606" s="2"/>
    </row>
    <row r="607" spans="1:13" ht="24" x14ac:dyDescent="0.2">
      <c r="A607" s="7" t="s">
        <v>1303</v>
      </c>
      <c r="B607" s="7" t="s">
        <v>1806</v>
      </c>
      <c r="C607" s="366"/>
      <c r="D607" s="148" t="s">
        <v>1183</v>
      </c>
      <c r="E607" s="9">
        <v>1</v>
      </c>
      <c r="F607" s="280">
        <v>250</v>
      </c>
      <c r="G607" s="138"/>
      <c r="H607" s="98" t="s">
        <v>108</v>
      </c>
      <c r="I607" s="98" t="s">
        <v>2064</v>
      </c>
      <c r="J607" s="9" t="s">
        <v>42</v>
      </c>
      <c r="K607" s="225" t="s">
        <v>756</v>
      </c>
      <c r="L607" s="9">
        <v>15</v>
      </c>
      <c r="M607" s="2"/>
    </row>
    <row r="608" spans="1:13" ht="24" x14ac:dyDescent="0.2">
      <c r="A608" s="7" t="s">
        <v>1301</v>
      </c>
      <c r="B608" s="7" t="s">
        <v>1803</v>
      </c>
      <c r="C608" s="366"/>
      <c r="D608" s="148" t="s">
        <v>1182</v>
      </c>
      <c r="E608" s="9">
        <v>1</v>
      </c>
      <c r="F608" s="280">
        <v>250</v>
      </c>
      <c r="G608" s="138"/>
      <c r="H608" s="139" t="s">
        <v>219</v>
      </c>
      <c r="I608" s="98" t="s">
        <v>2071</v>
      </c>
      <c r="J608" s="9" t="s">
        <v>42</v>
      </c>
      <c r="K608" s="225" t="s">
        <v>756</v>
      </c>
      <c r="L608" s="9">
        <v>15</v>
      </c>
      <c r="M608" s="2"/>
    </row>
    <row r="609" spans="1:13" ht="24" x14ac:dyDescent="0.2">
      <c r="A609" s="9" t="s">
        <v>1145</v>
      </c>
      <c r="B609" s="7" t="s">
        <v>1706</v>
      </c>
      <c r="C609" s="367"/>
      <c r="D609" s="148" t="s">
        <v>1191</v>
      </c>
      <c r="E609" s="9">
        <v>1</v>
      </c>
      <c r="F609" s="280">
        <v>500</v>
      </c>
      <c r="G609" s="138"/>
      <c r="H609" s="139" t="s">
        <v>41</v>
      </c>
      <c r="I609" s="7" t="s">
        <v>2072</v>
      </c>
      <c r="J609" s="9" t="s">
        <v>42</v>
      </c>
      <c r="K609" s="225" t="s">
        <v>756</v>
      </c>
      <c r="L609" s="9">
        <v>15</v>
      </c>
      <c r="M609" s="2"/>
    </row>
    <row r="610" spans="1:13" ht="24" x14ac:dyDescent="0.2">
      <c r="A610" s="7" t="s">
        <v>1305</v>
      </c>
      <c r="B610" s="9" t="s">
        <v>1815</v>
      </c>
      <c r="C610" s="365" t="s">
        <v>1187</v>
      </c>
      <c r="D610" s="148" t="s">
        <v>1187</v>
      </c>
      <c r="E610" s="9">
        <v>1</v>
      </c>
      <c r="F610" s="280">
        <v>1200</v>
      </c>
      <c r="G610" s="138" t="s">
        <v>19</v>
      </c>
      <c r="H610" s="98" t="s">
        <v>157</v>
      </c>
      <c r="I610" s="98" t="s">
        <v>2057</v>
      </c>
      <c r="J610" s="9" t="s">
        <v>42</v>
      </c>
      <c r="K610" s="225" t="s">
        <v>756</v>
      </c>
      <c r="L610" s="9">
        <v>7</v>
      </c>
      <c r="M610" s="2"/>
    </row>
    <row r="611" spans="1:13" ht="24" x14ac:dyDescent="0.2">
      <c r="A611" s="7" t="s">
        <v>1303</v>
      </c>
      <c r="B611" s="7" t="s">
        <v>1808</v>
      </c>
      <c r="C611" s="366"/>
      <c r="D611" s="148" t="s">
        <v>1187</v>
      </c>
      <c r="E611" s="9">
        <v>1</v>
      </c>
      <c r="F611" s="280">
        <v>300</v>
      </c>
      <c r="G611" s="138"/>
      <c r="H611" s="98" t="s">
        <v>108</v>
      </c>
      <c r="I611" s="98" t="s">
        <v>2065</v>
      </c>
      <c r="J611" s="9" t="s">
        <v>42</v>
      </c>
      <c r="K611" s="225" t="s">
        <v>756</v>
      </c>
      <c r="L611" s="9">
        <v>15</v>
      </c>
      <c r="M611" s="2"/>
    </row>
    <row r="612" spans="1:13" ht="24" x14ac:dyDescent="0.2">
      <c r="A612" s="7" t="s">
        <v>1304</v>
      </c>
      <c r="B612" s="9" t="s">
        <v>1801</v>
      </c>
      <c r="C612" s="366"/>
      <c r="D612" s="148" t="s">
        <v>1188</v>
      </c>
      <c r="E612" s="9">
        <v>1</v>
      </c>
      <c r="F612" s="280">
        <v>6</v>
      </c>
      <c r="G612" s="138"/>
      <c r="H612" s="98" t="s">
        <v>109</v>
      </c>
      <c r="I612" s="98" t="s">
        <v>2069</v>
      </c>
      <c r="J612" s="9" t="s">
        <v>42</v>
      </c>
      <c r="K612" s="225" t="s">
        <v>756</v>
      </c>
      <c r="L612" s="9">
        <v>15</v>
      </c>
      <c r="M612" s="2"/>
    </row>
    <row r="613" spans="1:13" ht="24" x14ac:dyDescent="0.2">
      <c r="A613" s="9" t="s">
        <v>1145</v>
      </c>
      <c r="B613" s="7" t="s">
        <v>1705</v>
      </c>
      <c r="C613" s="367"/>
      <c r="D613" s="148" t="s">
        <v>2055</v>
      </c>
      <c r="E613" s="9">
        <v>1</v>
      </c>
      <c r="F613" s="280">
        <v>420</v>
      </c>
      <c r="G613" s="138"/>
      <c r="H613" s="139" t="s">
        <v>41</v>
      </c>
      <c r="I613" s="7" t="s">
        <v>2074</v>
      </c>
      <c r="J613" s="9" t="s">
        <v>42</v>
      </c>
      <c r="K613" s="225" t="s">
        <v>756</v>
      </c>
      <c r="L613" s="9">
        <v>15</v>
      </c>
      <c r="M613" s="2"/>
    </row>
    <row r="614" spans="1:13" ht="24" x14ac:dyDescent="0.2">
      <c r="A614" s="7" t="s">
        <v>1304</v>
      </c>
      <c r="B614" s="9" t="s">
        <v>1802</v>
      </c>
      <c r="C614" s="365" t="s">
        <v>1837</v>
      </c>
      <c r="D614" s="148" t="s">
        <v>1190</v>
      </c>
      <c r="E614" s="9">
        <v>1</v>
      </c>
      <c r="F614" s="280">
        <v>3</v>
      </c>
      <c r="G614" s="138" t="s">
        <v>19</v>
      </c>
      <c r="H614" s="98" t="s">
        <v>109</v>
      </c>
      <c r="I614" s="98" t="s">
        <v>2073</v>
      </c>
      <c r="J614" s="9" t="s">
        <v>42</v>
      </c>
      <c r="K614" s="225" t="s">
        <v>756</v>
      </c>
      <c r="L614" s="9">
        <v>15</v>
      </c>
      <c r="M614" s="2"/>
    </row>
    <row r="615" spans="1:13" ht="24" x14ac:dyDescent="0.2">
      <c r="A615" s="7" t="s">
        <v>1303</v>
      </c>
      <c r="B615" s="7" t="s">
        <v>1809</v>
      </c>
      <c r="C615" s="366"/>
      <c r="D615" s="148" t="s">
        <v>1189</v>
      </c>
      <c r="E615" s="9">
        <v>1</v>
      </c>
      <c r="F615" s="280">
        <v>150</v>
      </c>
      <c r="G615" s="138"/>
      <c r="H615" s="98" t="s">
        <v>108</v>
      </c>
      <c r="I615" s="98" t="s">
        <v>2066</v>
      </c>
      <c r="J615" s="9" t="s">
        <v>42</v>
      </c>
      <c r="K615" s="225" t="s">
        <v>756</v>
      </c>
      <c r="L615" s="9">
        <v>15</v>
      </c>
      <c r="M615" s="2"/>
    </row>
    <row r="616" spans="1:13" ht="24" x14ac:dyDescent="0.2">
      <c r="A616" s="7" t="s">
        <v>1301</v>
      </c>
      <c r="B616" s="7" t="s">
        <v>1804</v>
      </c>
      <c r="C616" s="367"/>
      <c r="D616" s="148" t="s">
        <v>1185</v>
      </c>
      <c r="E616" s="9">
        <v>1</v>
      </c>
      <c r="F616" s="280">
        <v>150</v>
      </c>
      <c r="G616" s="138"/>
      <c r="H616" s="139" t="s">
        <v>219</v>
      </c>
      <c r="I616" s="98" t="s">
        <v>2070</v>
      </c>
      <c r="J616" s="9" t="s">
        <v>42</v>
      </c>
      <c r="K616" s="225" t="s">
        <v>756</v>
      </c>
      <c r="L616" s="9">
        <v>15</v>
      </c>
      <c r="M616" s="2"/>
    </row>
    <row r="617" spans="1:13" ht="24" x14ac:dyDescent="0.2">
      <c r="A617" s="7" t="s">
        <v>1302</v>
      </c>
      <c r="B617" s="98" t="s">
        <v>1800</v>
      </c>
      <c r="C617" s="365" t="s">
        <v>1186</v>
      </c>
      <c r="D617" s="148" t="s">
        <v>1178</v>
      </c>
      <c r="E617" s="9">
        <v>1</v>
      </c>
      <c r="F617" s="280">
        <v>500</v>
      </c>
      <c r="G617" s="138" t="s">
        <v>19</v>
      </c>
      <c r="H617" s="98" t="s">
        <v>1088</v>
      </c>
      <c r="I617" s="98" t="s">
        <v>2060</v>
      </c>
      <c r="J617" s="9" t="s">
        <v>42</v>
      </c>
      <c r="K617" s="225" t="s">
        <v>756</v>
      </c>
      <c r="L617" s="9">
        <v>15</v>
      </c>
      <c r="M617" s="2"/>
    </row>
    <row r="618" spans="1:13" ht="24" x14ac:dyDescent="0.2">
      <c r="A618" s="7" t="s">
        <v>1304</v>
      </c>
      <c r="B618" s="9" t="s">
        <v>1800</v>
      </c>
      <c r="C618" s="366"/>
      <c r="D618" s="148" t="s">
        <v>1178</v>
      </c>
      <c r="E618" s="9">
        <v>1</v>
      </c>
      <c r="F618" s="280">
        <v>500</v>
      </c>
      <c r="G618" s="138"/>
      <c r="H618" s="98" t="s">
        <v>109</v>
      </c>
      <c r="I618" s="98" t="s">
        <v>2061</v>
      </c>
      <c r="J618" s="9" t="s">
        <v>42</v>
      </c>
      <c r="K618" s="225" t="s">
        <v>756</v>
      </c>
      <c r="L618" s="9">
        <v>15</v>
      </c>
      <c r="M618" s="2"/>
    </row>
    <row r="619" spans="1:13" ht="24" x14ac:dyDescent="0.2">
      <c r="A619" s="7" t="s">
        <v>1303</v>
      </c>
      <c r="B619" s="7" t="s">
        <v>1807</v>
      </c>
      <c r="C619" s="367"/>
      <c r="D619" s="148" t="s">
        <v>1186</v>
      </c>
      <c r="E619" s="9">
        <v>1</v>
      </c>
      <c r="F619" s="280">
        <v>500</v>
      </c>
      <c r="G619" s="138"/>
      <c r="H619" s="98" t="s">
        <v>108</v>
      </c>
      <c r="I619" s="98" t="s">
        <v>2067</v>
      </c>
      <c r="J619" s="9" t="s">
        <v>42</v>
      </c>
      <c r="K619" s="225" t="s">
        <v>756</v>
      </c>
      <c r="L619" s="9">
        <v>15</v>
      </c>
      <c r="M619" s="2"/>
    </row>
    <row r="620" spans="1:13" ht="36" customHeight="1" x14ac:dyDescent="0.2">
      <c r="A620" s="7" t="s">
        <v>1304</v>
      </c>
      <c r="B620" s="9" t="s">
        <v>1797</v>
      </c>
      <c r="C620" s="365" t="s">
        <v>1838</v>
      </c>
      <c r="D620" s="148" t="s">
        <v>1180</v>
      </c>
      <c r="E620" s="9">
        <v>1</v>
      </c>
      <c r="F620" s="280">
        <v>6</v>
      </c>
      <c r="G620" s="138" t="s">
        <v>19</v>
      </c>
      <c r="H620" s="98" t="s">
        <v>109</v>
      </c>
      <c r="I620" s="98" t="s">
        <v>2062</v>
      </c>
      <c r="J620" s="9" t="s">
        <v>42</v>
      </c>
      <c r="K620" s="225" t="s">
        <v>756</v>
      </c>
      <c r="L620" s="9">
        <v>15</v>
      </c>
      <c r="M620" s="2"/>
    </row>
    <row r="621" spans="1:13" ht="24" x14ac:dyDescent="0.2">
      <c r="A621" s="7" t="s">
        <v>1304</v>
      </c>
      <c r="B621" s="9" t="s">
        <v>1798</v>
      </c>
      <c r="C621" s="366"/>
      <c r="D621" s="148" t="s">
        <v>1181</v>
      </c>
      <c r="E621" s="9">
        <v>1</v>
      </c>
      <c r="F621" s="280">
        <v>4</v>
      </c>
      <c r="G621" s="138"/>
      <c r="H621" s="98" t="s">
        <v>109</v>
      </c>
      <c r="I621" s="98" t="s">
        <v>2063</v>
      </c>
      <c r="J621" s="9" t="s">
        <v>42</v>
      </c>
      <c r="K621" s="225" t="s">
        <v>756</v>
      </c>
      <c r="L621" s="9">
        <v>15</v>
      </c>
      <c r="M621" s="2"/>
    </row>
    <row r="622" spans="1:13" ht="24" x14ac:dyDescent="0.2">
      <c r="A622" s="7" t="s">
        <v>1303</v>
      </c>
      <c r="B622" s="7" t="s">
        <v>1805</v>
      </c>
      <c r="C622" s="367"/>
      <c r="D622" s="148" t="s">
        <v>1179</v>
      </c>
      <c r="E622" s="9">
        <v>1</v>
      </c>
      <c r="F622" s="280">
        <v>300</v>
      </c>
      <c r="G622" s="138"/>
      <c r="H622" s="98" t="s">
        <v>108</v>
      </c>
      <c r="I622" s="98" t="s">
        <v>2068</v>
      </c>
      <c r="J622" s="9" t="s">
        <v>42</v>
      </c>
      <c r="K622" s="225" t="s">
        <v>756</v>
      </c>
      <c r="L622" s="9">
        <v>15</v>
      </c>
      <c r="M622" s="2"/>
    </row>
    <row r="623" spans="1:13" ht="12.75" thickBot="1" x14ac:dyDescent="0.25">
      <c r="A623" s="155"/>
      <c r="B623" s="155"/>
      <c r="C623" s="160"/>
      <c r="D623" s="148"/>
      <c r="E623" s="160"/>
      <c r="F623" s="297" t="s">
        <v>25</v>
      </c>
      <c r="G623" s="159"/>
      <c r="H623" s="163" t="s">
        <v>25</v>
      </c>
      <c r="I623" s="265"/>
      <c r="L623" s="50" t="s">
        <v>25</v>
      </c>
      <c r="M623" s="2"/>
    </row>
    <row r="624" spans="1:13" x14ac:dyDescent="0.2">
      <c r="A624" s="156"/>
      <c r="B624" s="156"/>
      <c r="C624" s="190"/>
      <c r="D624" s="338" t="s">
        <v>329</v>
      </c>
      <c r="E624" s="190"/>
      <c r="F624" s="207" t="s">
        <v>25</v>
      </c>
      <c r="G624" s="190"/>
      <c r="H624" s="188" t="s">
        <v>25</v>
      </c>
      <c r="I624" s="188"/>
      <c r="J624" s="190"/>
      <c r="K624" s="190"/>
      <c r="L624" s="302" t="s">
        <v>25</v>
      </c>
      <c r="M624" s="2"/>
    </row>
    <row r="625" spans="1:13" x14ac:dyDescent="0.2">
      <c r="A625" s="183"/>
      <c r="B625" s="184"/>
      <c r="C625" s="246"/>
      <c r="D625" s="337" t="s">
        <v>52</v>
      </c>
      <c r="E625" s="197"/>
      <c r="F625" s="278" t="s">
        <v>25</v>
      </c>
      <c r="G625" s="197"/>
      <c r="H625" s="196" t="s">
        <v>25</v>
      </c>
      <c r="I625" s="196"/>
      <c r="J625" s="197"/>
      <c r="K625" s="197"/>
      <c r="L625" s="308" t="s">
        <v>25</v>
      </c>
      <c r="M625" s="2"/>
    </row>
    <row r="626" spans="1:13" x14ac:dyDescent="0.2">
      <c r="A626" s="219"/>
      <c r="B626" s="219"/>
      <c r="C626" s="86"/>
      <c r="D626" s="345" t="s">
        <v>330</v>
      </c>
      <c r="E626" s="270"/>
      <c r="F626" s="295" t="s">
        <v>25</v>
      </c>
      <c r="G626" s="86"/>
      <c r="H626" s="204" t="s">
        <v>25</v>
      </c>
      <c r="I626" s="204"/>
      <c r="J626" s="177"/>
      <c r="K626" s="177"/>
      <c r="L626" s="304" t="s">
        <v>25</v>
      </c>
      <c r="M626" s="2"/>
    </row>
    <row r="627" spans="1:13" ht="24" x14ac:dyDescent="0.2">
      <c r="A627" s="7" t="s">
        <v>1458</v>
      </c>
      <c r="B627" s="7" t="s">
        <v>1501</v>
      </c>
      <c r="C627" s="369" t="s">
        <v>1496</v>
      </c>
      <c r="D627" s="99" t="s">
        <v>1496</v>
      </c>
      <c r="E627" s="4">
        <v>1</v>
      </c>
      <c r="F627" s="298">
        <v>10</v>
      </c>
      <c r="G627" s="138" t="s">
        <v>19</v>
      </c>
      <c r="H627" s="98" t="s">
        <v>157</v>
      </c>
      <c r="I627" s="24" t="s">
        <v>2077</v>
      </c>
      <c r="J627" s="9" t="s">
        <v>42</v>
      </c>
      <c r="K627" s="225" t="s">
        <v>756</v>
      </c>
      <c r="L627" s="79">
        <v>7</v>
      </c>
      <c r="M627" s="2"/>
    </row>
    <row r="628" spans="1:13" ht="36" x14ac:dyDescent="0.2">
      <c r="A628" s="7" t="s">
        <v>1460</v>
      </c>
      <c r="B628" s="7" t="s">
        <v>1502</v>
      </c>
      <c r="C628" s="370"/>
      <c r="D628" s="99" t="s">
        <v>1496</v>
      </c>
      <c r="E628" s="4">
        <v>1</v>
      </c>
      <c r="F628" s="298">
        <v>10</v>
      </c>
      <c r="G628" s="138"/>
      <c r="H628" s="139" t="s">
        <v>29</v>
      </c>
      <c r="I628" s="24" t="s">
        <v>2079</v>
      </c>
      <c r="J628" s="9" t="s">
        <v>42</v>
      </c>
      <c r="K628" s="225" t="s">
        <v>756</v>
      </c>
      <c r="L628" s="79">
        <v>15</v>
      </c>
      <c r="M628" s="2"/>
    </row>
    <row r="629" spans="1:13" ht="24" x14ac:dyDescent="0.2">
      <c r="A629" s="7" t="s">
        <v>1459</v>
      </c>
      <c r="B629" s="7" t="s">
        <v>1503</v>
      </c>
      <c r="C629" s="371"/>
      <c r="D629" s="99" t="s">
        <v>1496</v>
      </c>
      <c r="E629" s="4">
        <v>1</v>
      </c>
      <c r="F629" s="298">
        <v>50</v>
      </c>
      <c r="G629" s="138"/>
      <c r="H629" s="139" t="s">
        <v>41</v>
      </c>
      <c r="I629" s="24" t="s">
        <v>2082</v>
      </c>
      <c r="J629" s="9" t="s">
        <v>42</v>
      </c>
      <c r="K629" s="225" t="s">
        <v>756</v>
      </c>
      <c r="L629" s="79">
        <v>10</v>
      </c>
      <c r="M629" s="2"/>
    </row>
    <row r="630" spans="1:13" ht="24" x14ac:dyDescent="0.2">
      <c r="A630" s="7" t="s">
        <v>1459</v>
      </c>
      <c r="B630" s="7" t="s">
        <v>1504</v>
      </c>
      <c r="C630" s="24" t="s">
        <v>1497</v>
      </c>
      <c r="D630" s="99" t="s">
        <v>1497</v>
      </c>
      <c r="E630" s="4">
        <v>1</v>
      </c>
      <c r="F630" s="298">
        <v>50</v>
      </c>
      <c r="G630" s="138" t="s">
        <v>19</v>
      </c>
      <c r="H630" s="139" t="s">
        <v>41</v>
      </c>
      <c r="I630" s="24" t="s">
        <v>2081</v>
      </c>
      <c r="J630" s="9" t="s">
        <v>42</v>
      </c>
      <c r="K630" s="225" t="s">
        <v>756</v>
      </c>
      <c r="L630" s="79">
        <v>10</v>
      </c>
      <c r="M630" s="2"/>
    </row>
    <row r="631" spans="1:13" ht="36" x14ac:dyDescent="0.2">
      <c r="A631" s="7" t="s">
        <v>1460</v>
      </c>
      <c r="B631" s="7" t="s">
        <v>1498</v>
      </c>
      <c r="C631" s="369" t="s">
        <v>1495</v>
      </c>
      <c r="D631" s="99" t="s">
        <v>1495</v>
      </c>
      <c r="E631" s="4">
        <v>1</v>
      </c>
      <c r="F631" s="298">
        <v>50</v>
      </c>
      <c r="G631" s="138" t="s">
        <v>19</v>
      </c>
      <c r="H631" s="139" t="s">
        <v>29</v>
      </c>
      <c r="I631" s="24" t="s">
        <v>2080</v>
      </c>
      <c r="J631" s="9" t="s">
        <v>42</v>
      </c>
      <c r="K631" s="225" t="s">
        <v>756</v>
      </c>
      <c r="L631" s="79">
        <v>15</v>
      </c>
      <c r="M631" s="2"/>
    </row>
    <row r="632" spans="1:13" ht="24" x14ac:dyDescent="0.2">
      <c r="A632" s="7" t="s">
        <v>1458</v>
      </c>
      <c r="B632" s="7" t="s">
        <v>1499</v>
      </c>
      <c r="C632" s="371"/>
      <c r="D632" s="99" t="s">
        <v>1495</v>
      </c>
      <c r="E632" s="4">
        <v>1</v>
      </c>
      <c r="F632" s="298">
        <v>10</v>
      </c>
      <c r="G632" s="138"/>
      <c r="H632" s="98" t="s">
        <v>157</v>
      </c>
      <c r="I632" s="24" t="s">
        <v>2078</v>
      </c>
      <c r="J632" s="9" t="s">
        <v>42</v>
      </c>
      <c r="K632" s="225" t="s">
        <v>756</v>
      </c>
      <c r="L632" s="79">
        <v>7</v>
      </c>
      <c r="M632" s="2"/>
    </row>
    <row r="633" spans="1:13" ht="24" x14ac:dyDescent="0.2">
      <c r="A633" s="7" t="s">
        <v>1459</v>
      </c>
      <c r="B633" s="7" t="s">
        <v>1500</v>
      </c>
      <c r="C633" s="272" t="s">
        <v>2076</v>
      </c>
      <c r="D633" s="99" t="s">
        <v>2075</v>
      </c>
      <c r="E633" s="4">
        <v>1</v>
      </c>
      <c r="F633" s="298">
        <v>30</v>
      </c>
      <c r="G633" s="138" t="s">
        <v>19</v>
      </c>
      <c r="H633" s="139" t="s">
        <v>41</v>
      </c>
      <c r="I633" s="24" t="s">
        <v>2083</v>
      </c>
      <c r="J633" s="9" t="s">
        <v>42</v>
      </c>
      <c r="K633" s="225" t="s">
        <v>756</v>
      </c>
      <c r="L633" s="79">
        <v>10</v>
      </c>
      <c r="M633" s="2"/>
    </row>
    <row r="634" spans="1:13" ht="12.75" thickBot="1" x14ac:dyDescent="0.25">
      <c r="A634" s="155"/>
      <c r="B634" s="155"/>
      <c r="C634" s="160"/>
      <c r="D634" s="348"/>
      <c r="E634" s="160"/>
      <c r="F634" s="297" t="s">
        <v>25</v>
      </c>
      <c r="G634" s="159"/>
      <c r="H634" s="163" t="s">
        <v>25</v>
      </c>
      <c r="I634" s="263"/>
      <c r="L634" s="50" t="s">
        <v>25</v>
      </c>
      <c r="M634" s="2"/>
    </row>
    <row r="635" spans="1:13" x14ac:dyDescent="0.2">
      <c r="A635" s="176"/>
      <c r="B635" s="176"/>
      <c r="C635" s="190"/>
      <c r="D635" s="338" t="s">
        <v>337</v>
      </c>
      <c r="E635" s="190"/>
      <c r="F635" s="207" t="s">
        <v>25</v>
      </c>
      <c r="G635" s="190"/>
      <c r="H635" s="188" t="s">
        <v>25</v>
      </c>
      <c r="I635" s="188"/>
      <c r="J635" s="190"/>
      <c r="K635" s="190"/>
      <c r="L635" s="302" t="s">
        <v>25</v>
      </c>
      <c r="M635" s="2"/>
    </row>
    <row r="636" spans="1:13" x14ac:dyDescent="0.2">
      <c r="A636" s="183"/>
      <c r="B636" s="184"/>
      <c r="C636" s="246"/>
      <c r="D636" s="337" t="s">
        <v>52</v>
      </c>
      <c r="E636" s="197"/>
      <c r="F636" s="278" t="s">
        <v>25</v>
      </c>
      <c r="G636" s="197"/>
      <c r="H636" s="196" t="s">
        <v>25</v>
      </c>
      <c r="I636" s="196"/>
      <c r="J636" s="197"/>
      <c r="K636" s="197"/>
      <c r="L636" s="308" t="s">
        <v>25</v>
      </c>
      <c r="M636" s="2"/>
    </row>
    <row r="637" spans="1:13" x14ac:dyDescent="0.2">
      <c r="A637" s="219"/>
      <c r="B637" s="219"/>
      <c r="C637" s="86"/>
      <c r="D637" s="345" t="s">
        <v>338</v>
      </c>
      <c r="E637" s="270"/>
      <c r="F637" s="295" t="s">
        <v>25</v>
      </c>
      <c r="G637" s="86"/>
      <c r="H637" s="204" t="s">
        <v>25</v>
      </c>
      <c r="I637" s="204"/>
      <c r="J637" s="177"/>
      <c r="K637" s="177"/>
      <c r="L637" s="304" t="s">
        <v>25</v>
      </c>
      <c r="M637" s="2"/>
    </row>
    <row r="638" spans="1:13" ht="24" x14ac:dyDescent="0.2">
      <c r="A638" s="7" t="s">
        <v>1458</v>
      </c>
      <c r="B638" s="7" t="s">
        <v>1476</v>
      </c>
      <c r="C638" s="9" t="s">
        <v>1470</v>
      </c>
      <c r="D638" s="99" t="s">
        <v>1470</v>
      </c>
      <c r="E638" s="4">
        <v>1</v>
      </c>
      <c r="F638" s="298">
        <v>10</v>
      </c>
      <c r="G638" s="138" t="s">
        <v>19</v>
      </c>
      <c r="H638" s="98" t="s">
        <v>157</v>
      </c>
      <c r="I638" s="24" t="s">
        <v>2084</v>
      </c>
      <c r="J638" s="9" t="s">
        <v>42</v>
      </c>
      <c r="K638" s="225" t="s">
        <v>756</v>
      </c>
      <c r="L638" s="79">
        <v>7</v>
      </c>
      <c r="M638" s="2"/>
    </row>
    <row r="639" spans="1:13" ht="24" x14ac:dyDescent="0.2">
      <c r="A639" s="7" t="s">
        <v>1458</v>
      </c>
      <c r="B639" s="7" t="s">
        <v>1471</v>
      </c>
      <c r="C639" s="365" t="s">
        <v>1467</v>
      </c>
      <c r="D639" s="99" t="s">
        <v>1467</v>
      </c>
      <c r="E639" s="4">
        <v>1</v>
      </c>
      <c r="F639" s="298">
        <v>10</v>
      </c>
      <c r="G639" s="138" t="s">
        <v>19</v>
      </c>
      <c r="H639" s="98" t="s">
        <v>157</v>
      </c>
      <c r="I639" s="24" t="s">
        <v>2085</v>
      </c>
      <c r="J639" s="9" t="s">
        <v>42</v>
      </c>
      <c r="K639" s="225" t="s">
        <v>756</v>
      </c>
      <c r="L639" s="79">
        <v>7</v>
      </c>
      <c r="M639" s="2"/>
    </row>
    <row r="640" spans="1:13" ht="36" x14ac:dyDescent="0.2">
      <c r="A640" s="7" t="s">
        <v>1460</v>
      </c>
      <c r="B640" s="7" t="s">
        <v>1472</v>
      </c>
      <c r="C640" s="366"/>
      <c r="D640" s="99" t="s">
        <v>1467</v>
      </c>
      <c r="E640" s="4">
        <v>1</v>
      </c>
      <c r="F640" s="298">
        <v>10</v>
      </c>
      <c r="G640" s="138"/>
      <c r="H640" s="139" t="s">
        <v>29</v>
      </c>
      <c r="I640" s="24" t="s">
        <v>2087</v>
      </c>
      <c r="J640" s="9" t="s">
        <v>42</v>
      </c>
      <c r="K640" s="225" t="s">
        <v>756</v>
      </c>
      <c r="L640" s="79">
        <v>15</v>
      </c>
      <c r="M640" s="2"/>
    </row>
    <row r="641" spans="1:13" ht="24" x14ac:dyDescent="0.2">
      <c r="A641" s="7" t="s">
        <v>1459</v>
      </c>
      <c r="B641" s="7" t="s">
        <v>1473</v>
      </c>
      <c r="C641" s="367"/>
      <c r="D641" s="99" t="s">
        <v>1467</v>
      </c>
      <c r="E641" s="4">
        <v>1</v>
      </c>
      <c r="F641" s="298">
        <v>10</v>
      </c>
      <c r="G641" s="138"/>
      <c r="H641" s="139" t="s">
        <v>41</v>
      </c>
      <c r="I641" s="24" t="s">
        <v>2089</v>
      </c>
      <c r="J641" s="9" t="s">
        <v>42</v>
      </c>
      <c r="K641" s="225" t="s">
        <v>756</v>
      </c>
      <c r="L641" s="79">
        <v>15</v>
      </c>
      <c r="M641" s="2"/>
    </row>
    <row r="642" spans="1:13" ht="36" x14ac:dyDescent="0.2">
      <c r="A642" s="7" t="s">
        <v>1460</v>
      </c>
      <c r="B642" s="7" t="s">
        <v>1475</v>
      </c>
      <c r="C642" s="365" t="s">
        <v>1468</v>
      </c>
      <c r="D642" s="99" t="s">
        <v>1469</v>
      </c>
      <c r="E642" s="4">
        <v>1</v>
      </c>
      <c r="F642" s="298">
        <v>5</v>
      </c>
      <c r="G642" s="138" t="s">
        <v>19</v>
      </c>
      <c r="H642" s="139" t="s">
        <v>29</v>
      </c>
      <c r="I642" s="24" t="s">
        <v>2086</v>
      </c>
      <c r="J642" s="9" t="s">
        <v>42</v>
      </c>
      <c r="K642" s="225" t="s">
        <v>756</v>
      </c>
      <c r="L642" s="79">
        <v>15</v>
      </c>
      <c r="M642" s="2"/>
    </row>
    <row r="643" spans="1:13" ht="24" x14ac:dyDescent="0.2">
      <c r="A643" s="7" t="s">
        <v>1459</v>
      </c>
      <c r="B643" s="7" t="s">
        <v>1474</v>
      </c>
      <c r="C643" s="367"/>
      <c r="D643" s="99" t="s">
        <v>1468</v>
      </c>
      <c r="E643" s="4">
        <v>1</v>
      </c>
      <c r="F643" s="298">
        <v>10</v>
      </c>
      <c r="G643" s="138"/>
      <c r="H643" s="139" t="s">
        <v>41</v>
      </c>
      <c r="I643" s="24" t="s">
        <v>2088</v>
      </c>
      <c r="J643" s="9" t="s">
        <v>42</v>
      </c>
      <c r="K643" s="225" t="s">
        <v>756</v>
      </c>
      <c r="L643" s="79">
        <v>15</v>
      </c>
      <c r="M643" s="2"/>
    </row>
    <row r="644" spans="1:13" x14ac:dyDescent="0.2">
      <c r="A644" s="219"/>
      <c r="B644" s="219"/>
      <c r="C644" s="86"/>
      <c r="D644" s="345" t="s">
        <v>341</v>
      </c>
      <c r="E644" s="270"/>
      <c r="F644" s="295" t="s">
        <v>25</v>
      </c>
      <c r="G644" s="86"/>
      <c r="H644" s="204" t="s">
        <v>25</v>
      </c>
      <c r="I644" s="204"/>
      <c r="J644" s="177"/>
      <c r="K644" s="177"/>
      <c r="L644" s="304" t="s">
        <v>25</v>
      </c>
      <c r="M644" s="2"/>
    </row>
    <row r="645" spans="1:13" ht="24" x14ac:dyDescent="0.2">
      <c r="A645" s="7" t="s">
        <v>1458</v>
      </c>
      <c r="B645" s="258" t="s">
        <v>1465</v>
      </c>
      <c r="C645" s="368" t="s">
        <v>1457</v>
      </c>
      <c r="D645" s="98" t="s">
        <v>1457</v>
      </c>
      <c r="E645" s="4">
        <v>1</v>
      </c>
      <c r="F645" s="298">
        <v>10</v>
      </c>
      <c r="G645" s="138" t="s">
        <v>19</v>
      </c>
      <c r="H645" s="98" t="s">
        <v>157</v>
      </c>
      <c r="I645" s="98" t="s">
        <v>2091</v>
      </c>
      <c r="J645" s="9" t="s">
        <v>42</v>
      </c>
      <c r="K645" s="225" t="s">
        <v>756</v>
      </c>
      <c r="L645" s="79">
        <v>7</v>
      </c>
      <c r="M645" s="2"/>
    </row>
    <row r="646" spans="1:13" ht="36" x14ac:dyDescent="0.2">
      <c r="A646" s="7" t="s">
        <v>1460</v>
      </c>
      <c r="B646" s="9" t="s">
        <v>1466</v>
      </c>
      <c r="C646" s="368"/>
      <c r="D646" s="98" t="s">
        <v>1457</v>
      </c>
      <c r="E646" s="4">
        <v>1</v>
      </c>
      <c r="F646" s="298">
        <v>10</v>
      </c>
      <c r="G646" s="138"/>
      <c r="H646" s="139" t="s">
        <v>29</v>
      </c>
      <c r="I646" s="98" t="s">
        <v>2095</v>
      </c>
      <c r="J646" s="9" t="s">
        <v>42</v>
      </c>
      <c r="K646" s="225" t="s">
        <v>756</v>
      </c>
      <c r="L646" s="79">
        <v>15</v>
      </c>
      <c r="M646" s="2"/>
    </row>
    <row r="647" spans="1:13" ht="36" x14ac:dyDescent="0.2">
      <c r="A647" s="7" t="s">
        <v>1460</v>
      </c>
      <c r="B647" s="9" t="s">
        <v>1463</v>
      </c>
      <c r="C647" s="368" t="s">
        <v>1456</v>
      </c>
      <c r="D647" s="98" t="s">
        <v>1456</v>
      </c>
      <c r="E647" s="4">
        <v>1</v>
      </c>
      <c r="F647" s="298">
        <v>10</v>
      </c>
      <c r="G647" s="138" t="s">
        <v>19</v>
      </c>
      <c r="H647" s="139" t="s">
        <v>29</v>
      </c>
      <c r="I647" s="98" t="s">
        <v>2252</v>
      </c>
      <c r="J647" s="9" t="s">
        <v>42</v>
      </c>
      <c r="K647" s="225" t="s">
        <v>756</v>
      </c>
      <c r="L647" s="79">
        <v>15</v>
      </c>
      <c r="M647" s="2"/>
    </row>
    <row r="648" spans="1:13" ht="24" x14ac:dyDescent="0.2">
      <c r="A648" s="7" t="s">
        <v>1459</v>
      </c>
      <c r="B648" s="149" t="s">
        <v>1464</v>
      </c>
      <c r="C648" s="368"/>
      <c r="D648" s="98" t="s">
        <v>2090</v>
      </c>
      <c r="E648" s="4">
        <v>1</v>
      </c>
      <c r="F648" s="298">
        <v>10</v>
      </c>
      <c r="G648" s="138"/>
      <c r="H648" s="139" t="s">
        <v>41</v>
      </c>
      <c r="I648" s="7" t="s">
        <v>2094</v>
      </c>
      <c r="J648" s="9" t="s">
        <v>42</v>
      </c>
      <c r="K648" s="225" t="s">
        <v>756</v>
      </c>
      <c r="L648" s="79">
        <v>15</v>
      </c>
      <c r="M648" s="2"/>
    </row>
    <row r="649" spans="1:13" ht="24" x14ac:dyDescent="0.2">
      <c r="A649" s="7" t="s">
        <v>1458</v>
      </c>
      <c r="B649" s="9" t="s">
        <v>1461</v>
      </c>
      <c r="C649" s="365" t="s">
        <v>1455</v>
      </c>
      <c r="D649" s="98" t="s">
        <v>1455</v>
      </c>
      <c r="E649" s="4">
        <v>1</v>
      </c>
      <c r="F649" s="298">
        <v>10</v>
      </c>
      <c r="G649" s="138" t="s">
        <v>19</v>
      </c>
      <c r="H649" s="98" t="s">
        <v>157</v>
      </c>
      <c r="I649" s="98" t="s">
        <v>2092</v>
      </c>
      <c r="J649" s="9" t="s">
        <v>42</v>
      </c>
      <c r="K649" s="225" t="s">
        <v>756</v>
      </c>
      <c r="L649" s="79">
        <v>7</v>
      </c>
      <c r="M649" s="2"/>
    </row>
    <row r="650" spans="1:13" ht="24" x14ac:dyDescent="0.2">
      <c r="A650" s="7" t="s">
        <v>1459</v>
      </c>
      <c r="B650" s="148" t="s">
        <v>1462</v>
      </c>
      <c r="C650" s="367"/>
      <c r="D650" s="98" t="s">
        <v>1455</v>
      </c>
      <c r="E650" s="4">
        <v>1</v>
      </c>
      <c r="F650" s="298">
        <v>5</v>
      </c>
      <c r="G650" s="138"/>
      <c r="H650" s="139" t="s">
        <v>41</v>
      </c>
      <c r="I650" s="7" t="s">
        <v>2093</v>
      </c>
      <c r="J650" s="9" t="s">
        <v>42</v>
      </c>
      <c r="K650" s="225" t="s">
        <v>756</v>
      </c>
      <c r="L650" s="79">
        <v>15</v>
      </c>
      <c r="M650" s="2"/>
    </row>
    <row r="651" spans="1:13" x14ac:dyDescent="0.2">
      <c r="A651" s="219"/>
      <c r="B651" s="219"/>
      <c r="C651" s="86"/>
      <c r="D651" s="345" t="s">
        <v>1839</v>
      </c>
      <c r="E651" s="270"/>
      <c r="F651" s="295" t="s">
        <v>25</v>
      </c>
      <c r="G651" s="86"/>
      <c r="H651" s="204" t="s">
        <v>25</v>
      </c>
      <c r="I651" s="204"/>
      <c r="J651" s="177"/>
      <c r="K651" s="177"/>
      <c r="L651" s="304" t="s">
        <v>25</v>
      </c>
      <c r="M651" s="2"/>
    </row>
    <row r="652" spans="1:13" ht="24" x14ac:dyDescent="0.2">
      <c r="A652" s="140" t="s">
        <v>1458</v>
      </c>
      <c r="B652" s="97" t="s">
        <v>1491</v>
      </c>
      <c r="C652" s="34" t="s">
        <v>1482</v>
      </c>
      <c r="D652" s="349" t="s">
        <v>1482</v>
      </c>
      <c r="E652" s="9">
        <v>1</v>
      </c>
      <c r="F652" s="280">
        <v>10</v>
      </c>
      <c r="G652" s="94" t="s">
        <v>19</v>
      </c>
      <c r="H652" s="98" t="s">
        <v>157</v>
      </c>
      <c r="I652" s="266" t="s">
        <v>2101</v>
      </c>
      <c r="J652" s="9" t="s">
        <v>42</v>
      </c>
      <c r="K652" s="225" t="s">
        <v>756</v>
      </c>
      <c r="L652" s="4">
        <v>7</v>
      </c>
      <c r="M652" s="2"/>
    </row>
    <row r="653" spans="1:13" ht="24" x14ac:dyDescent="0.2">
      <c r="A653" s="140" t="s">
        <v>1459</v>
      </c>
      <c r="B653" s="97" t="s">
        <v>1492</v>
      </c>
      <c r="C653" s="34" t="s">
        <v>1483</v>
      </c>
      <c r="D653" s="349" t="s">
        <v>1483</v>
      </c>
      <c r="E653" s="9">
        <v>1</v>
      </c>
      <c r="F653" s="280">
        <v>10</v>
      </c>
      <c r="G653" s="94" t="s">
        <v>19</v>
      </c>
      <c r="H653" s="139" t="s">
        <v>41</v>
      </c>
      <c r="I653" s="24" t="s">
        <v>2096</v>
      </c>
      <c r="J653" s="9" t="s">
        <v>42</v>
      </c>
      <c r="K653" s="225" t="s">
        <v>756</v>
      </c>
      <c r="L653" s="4">
        <v>15</v>
      </c>
      <c r="M653" s="2"/>
    </row>
    <row r="654" spans="1:13" ht="24" x14ac:dyDescent="0.2">
      <c r="A654" s="140" t="s">
        <v>1459</v>
      </c>
      <c r="B654" s="97" t="s">
        <v>1493</v>
      </c>
      <c r="C654" s="34" t="s">
        <v>1484</v>
      </c>
      <c r="D654" s="349" t="s">
        <v>1484</v>
      </c>
      <c r="E654" s="9">
        <v>1</v>
      </c>
      <c r="F654" s="280">
        <v>10</v>
      </c>
      <c r="G654" s="94" t="s">
        <v>19</v>
      </c>
      <c r="H654" s="139" t="s">
        <v>41</v>
      </c>
      <c r="I654" s="24" t="s">
        <v>2097</v>
      </c>
      <c r="J654" s="9" t="s">
        <v>42</v>
      </c>
      <c r="K654" s="225" t="s">
        <v>756</v>
      </c>
      <c r="L654" s="4">
        <v>3</v>
      </c>
      <c r="M654" s="2"/>
    </row>
    <row r="655" spans="1:13" ht="24" x14ac:dyDescent="0.2">
      <c r="A655" s="140" t="s">
        <v>1458</v>
      </c>
      <c r="B655" s="97" t="s">
        <v>1486</v>
      </c>
      <c r="C655" s="34" t="s">
        <v>1477</v>
      </c>
      <c r="D655" s="349" t="s">
        <v>1477</v>
      </c>
      <c r="E655" s="9">
        <v>1</v>
      </c>
      <c r="F655" s="280">
        <v>10</v>
      </c>
      <c r="G655" s="94" t="s">
        <v>19</v>
      </c>
      <c r="H655" s="98" t="s">
        <v>157</v>
      </c>
      <c r="I655" s="266" t="s">
        <v>2102</v>
      </c>
      <c r="J655" s="9" t="s">
        <v>42</v>
      </c>
      <c r="K655" s="225" t="s">
        <v>756</v>
      </c>
      <c r="L655" s="4">
        <v>7</v>
      </c>
      <c r="M655" s="2"/>
    </row>
    <row r="656" spans="1:13" ht="24" x14ac:dyDescent="0.2">
      <c r="A656" s="140" t="s">
        <v>1459</v>
      </c>
      <c r="B656" s="97" t="s">
        <v>1487</v>
      </c>
      <c r="C656" s="34" t="s">
        <v>1478</v>
      </c>
      <c r="D656" s="349" t="s">
        <v>1478</v>
      </c>
      <c r="E656" s="9">
        <v>1</v>
      </c>
      <c r="F656" s="280">
        <v>5</v>
      </c>
      <c r="G656" s="94" t="s">
        <v>19</v>
      </c>
      <c r="H656" s="139" t="s">
        <v>41</v>
      </c>
      <c r="I656" s="24" t="s">
        <v>2098</v>
      </c>
      <c r="J656" s="9" t="s">
        <v>42</v>
      </c>
      <c r="K656" s="225" t="s">
        <v>756</v>
      </c>
      <c r="L656" s="4">
        <v>3</v>
      </c>
      <c r="M656" s="2"/>
    </row>
    <row r="657" spans="1:13" ht="24" x14ac:dyDescent="0.2">
      <c r="A657" s="140" t="s">
        <v>1459</v>
      </c>
      <c r="B657" s="97" t="s">
        <v>1488</v>
      </c>
      <c r="C657" s="34" t="s">
        <v>1479</v>
      </c>
      <c r="D657" s="349" t="s">
        <v>1479</v>
      </c>
      <c r="E657" s="9">
        <v>1</v>
      </c>
      <c r="F657" s="280">
        <v>5</v>
      </c>
      <c r="G657" s="94" t="s">
        <v>19</v>
      </c>
      <c r="H657" s="139" t="s">
        <v>41</v>
      </c>
      <c r="I657" s="24" t="s">
        <v>2099</v>
      </c>
      <c r="J657" s="9" t="s">
        <v>42</v>
      </c>
      <c r="K657" s="225" t="s">
        <v>756</v>
      </c>
      <c r="L657" s="4">
        <v>3</v>
      </c>
      <c r="M657" s="2"/>
    </row>
    <row r="658" spans="1:13" ht="36" x14ac:dyDescent="0.2">
      <c r="A658" s="140" t="s">
        <v>1460</v>
      </c>
      <c r="B658" s="97" t="s">
        <v>1490</v>
      </c>
      <c r="C658" s="34" t="s">
        <v>1481</v>
      </c>
      <c r="D658" s="349" t="s">
        <v>1481</v>
      </c>
      <c r="E658" s="9">
        <v>1</v>
      </c>
      <c r="F658" s="280">
        <v>5</v>
      </c>
      <c r="G658" s="94" t="s">
        <v>19</v>
      </c>
      <c r="H658" s="139" t="s">
        <v>29</v>
      </c>
      <c r="I658" s="266" t="s">
        <v>2103</v>
      </c>
      <c r="J658" s="9" t="s">
        <v>42</v>
      </c>
      <c r="K658" s="225" t="s">
        <v>756</v>
      </c>
      <c r="L658" s="4">
        <v>15</v>
      </c>
      <c r="M658" s="2"/>
    </row>
    <row r="659" spans="1:13" ht="36" x14ac:dyDescent="0.2">
      <c r="A659" s="140" t="s">
        <v>1460</v>
      </c>
      <c r="B659" s="97" t="s">
        <v>1489</v>
      </c>
      <c r="C659" s="34" t="s">
        <v>1480</v>
      </c>
      <c r="D659" s="349" t="s">
        <v>1480</v>
      </c>
      <c r="E659" s="9">
        <v>1</v>
      </c>
      <c r="F659" s="280">
        <v>5</v>
      </c>
      <c r="G659" s="94" t="s">
        <v>19</v>
      </c>
      <c r="H659" s="139" t="s">
        <v>29</v>
      </c>
      <c r="I659" s="266" t="s">
        <v>2104</v>
      </c>
      <c r="J659" s="9" t="s">
        <v>42</v>
      </c>
      <c r="K659" s="225" t="s">
        <v>756</v>
      </c>
      <c r="L659" s="4">
        <v>15</v>
      </c>
      <c r="M659" s="2"/>
    </row>
    <row r="660" spans="1:13" ht="24" x14ac:dyDescent="0.2">
      <c r="A660" s="140" t="s">
        <v>1459</v>
      </c>
      <c r="B660" s="97" t="s">
        <v>1494</v>
      </c>
      <c r="C660" s="364" t="s">
        <v>1485</v>
      </c>
      <c r="D660" s="357" t="s">
        <v>1485</v>
      </c>
      <c r="E660" s="9">
        <v>1</v>
      </c>
      <c r="F660" s="280">
        <v>10</v>
      </c>
      <c r="G660" s="94" t="s">
        <v>19</v>
      </c>
      <c r="H660" s="139" t="s">
        <v>41</v>
      </c>
      <c r="I660" s="24" t="s">
        <v>2100</v>
      </c>
      <c r="J660" s="9" t="s">
        <v>42</v>
      </c>
      <c r="K660" s="225" t="s">
        <v>756</v>
      </c>
      <c r="L660" s="4">
        <v>3</v>
      </c>
      <c r="M660" s="2"/>
    </row>
    <row r="661" spans="1:13" ht="12.75" thickBot="1" x14ac:dyDescent="0.25">
      <c r="A661" s="155"/>
      <c r="B661" s="155"/>
      <c r="C661" s="215"/>
      <c r="D661" s="158"/>
      <c r="E661" s="215"/>
      <c r="F661" s="285" t="s">
        <v>25</v>
      </c>
      <c r="G661" s="159"/>
      <c r="H661" s="158" t="s">
        <v>25</v>
      </c>
      <c r="I661" s="158"/>
      <c r="J661" s="160"/>
      <c r="K661" s="160"/>
      <c r="L661" s="50" t="s">
        <v>25</v>
      </c>
      <c r="M661" s="2"/>
    </row>
    <row r="662" spans="1:13" x14ac:dyDescent="0.2">
      <c r="A662" s="156"/>
      <c r="B662" s="156"/>
      <c r="C662" s="190"/>
      <c r="D662" s="188" t="s">
        <v>343</v>
      </c>
      <c r="E662" s="190"/>
      <c r="F662" s="207" t="s">
        <v>25</v>
      </c>
      <c r="G662" s="190"/>
      <c r="H662" s="188" t="s">
        <v>25</v>
      </c>
      <c r="I662" s="188"/>
      <c r="J662" s="190"/>
      <c r="K662" s="190"/>
      <c r="L662" s="302" t="s">
        <v>25</v>
      </c>
      <c r="M662" s="2"/>
    </row>
    <row r="663" spans="1:13" x14ac:dyDescent="0.2">
      <c r="A663" s="183"/>
      <c r="B663" s="184"/>
      <c r="C663" s="197"/>
      <c r="D663" s="196" t="s">
        <v>52</v>
      </c>
      <c r="E663" s="197"/>
      <c r="F663" s="278" t="s">
        <v>25</v>
      </c>
      <c r="G663" s="197"/>
      <c r="H663" s="196" t="s">
        <v>25</v>
      </c>
      <c r="I663" s="196"/>
      <c r="J663" s="197"/>
      <c r="K663" s="197"/>
      <c r="L663" s="308" t="s">
        <v>25</v>
      </c>
      <c r="M663" s="2"/>
    </row>
    <row r="664" spans="1:13" x14ac:dyDescent="0.2">
      <c r="A664" s="181"/>
      <c r="B664" s="181"/>
      <c r="C664" s="86"/>
      <c r="D664" s="347" t="s">
        <v>344</v>
      </c>
      <c r="E664" s="270"/>
      <c r="F664" s="295" t="s">
        <v>25</v>
      </c>
      <c r="G664" s="86"/>
      <c r="H664" s="204" t="s">
        <v>25</v>
      </c>
      <c r="I664" s="204"/>
      <c r="J664" s="177"/>
      <c r="K664" s="177"/>
      <c r="L664" s="304" t="s">
        <v>25</v>
      </c>
      <c r="M664" s="2"/>
    </row>
    <row r="666" spans="1:13" ht="12.75" thickBot="1" x14ac:dyDescent="0.25">
      <c r="A666" s="155"/>
      <c r="B666" s="155"/>
      <c r="C666" s="160"/>
      <c r="D666" s="348"/>
      <c r="E666" s="160"/>
      <c r="F666" s="297" t="s">
        <v>25</v>
      </c>
      <c r="G666" s="159"/>
      <c r="H666" s="163" t="s">
        <v>25</v>
      </c>
      <c r="I666" s="265"/>
      <c r="L666" s="50" t="s">
        <v>25</v>
      </c>
      <c r="M666" s="2"/>
    </row>
    <row r="667" spans="1:13" ht="24" x14ac:dyDescent="0.2">
      <c r="A667" s="156"/>
      <c r="B667" s="156"/>
      <c r="C667" s="190"/>
      <c r="D667" s="338" t="s">
        <v>346</v>
      </c>
      <c r="E667" s="190"/>
      <c r="F667" s="207" t="s">
        <v>25</v>
      </c>
      <c r="G667" s="190"/>
      <c r="H667" s="188" t="s">
        <v>25</v>
      </c>
      <c r="I667" s="188"/>
      <c r="J667" s="190"/>
      <c r="K667" s="190"/>
      <c r="L667" s="302" t="s">
        <v>25</v>
      </c>
      <c r="M667" s="2"/>
    </row>
    <row r="668" spans="1:13" x14ac:dyDescent="0.2">
      <c r="A668" s="219"/>
      <c r="B668" s="219"/>
      <c r="C668" s="86"/>
      <c r="D668" s="340" t="s">
        <v>1419</v>
      </c>
      <c r="E668" s="270"/>
      <c r="F668" s="295" t="s">
        <v>25</v>
      </c>
      <c r="G668" s="86"/>
      <c r="H668" s="204" t="s">
        <v>25</v>
      </c>
      <c r="I668" s="204"/>
      <c r="J668" s="177"/>
      <c r="K668" s="177"/>
      <c r="L668" s="304" t="s">
        <v>25</v>
      </c>
      <c r="M668" s="2"/>
    </row>
    <row r="669" spans="1:13" ht="24" x14ac:dyDescent="0.2">
      <c r="A669" s="221" t="s">
        <v>1394</v>
      </c>
      <c r="B669" s="221" t="s">
        <v>1427</v>
      </c>
      <c r="C669" s="365" t="s">
        <v>1421</v>
      </c>
      <c r="D669" s="148" t="s">
        <v>1421</v>
      </c>
      <c r="E669" s="4">
        <v>1</v>
      </c>
      <c r="F669" s="298">
        <v>5</v>
      </c>
      <c r="G669" s="138" t="s">
        <v>19</v>
      </c>
      <c r="H669" s="139" t="s">
        <v>127</v>
      </c>
      <c r="I669" s="7" t="s">
        <v>2355</v>
      </c>
      <c r="J669" s="70" t="s">
        <v>42</v>
      </c>
      <c r="K669" s="225" t="s">
        <v>756</v>
      </c>
      <c r="L669" s="79">
        <v>15</v>
      </c>
      <c r="M669" s="2"/>
    </row>
    <row r="670" spans="1:13" ht="36" x14ac:dyDescent="0.2">
      <c r="A670" s="251" t="s">
        <v>1395</v>
      </c>
      <c r="B670" s="251" t="s">
        <v>1431</v>
      </c>
      <c r="C670" s="367"/>
      <c r="D670" s="148" t="s">
        <v>1425</v>
      </c>
      <c r="E670" s="9">
        <v>1</v>
      </c>
      <c r="F670" s="280">
        <v>10</v>
      </c>
      <c r="G670" s="138"/>
      <c r="H670" s="139" t="s">
        <v>29</v>
      </c>
      <c r="I670" s="7" t="s">
        <v>2107</v>
      </c>
      <c r="J670" s="70" t="s">
        <v>42</v>
      </c>
      <c r="K670" s="225" t="s">
        <v>756</v>
      </c>
      <c r="L670" s="9">
        <v>15</v>
      </c>
      <c r="M670" s="2"/>
    </row>
    <row r="671" spans="1:13" ht="24" x14ac:dyDescent="0.2">
      <c r="A671" s="221" t="s">
        <v>1394</v>
      </c>
      <c r="B671" s="221" t="s">
        <v>1429</v>
      </c>
      <c r="C671" s="365" t="s">
        <v>2105</v>
      </c>
      <c r="D671" s="148" t="s">
        <v>1423</v>
      </c>
      <c r="E671" s="4">
        <v>1</v>
      </c>
      <c r="F671" s="298">
        <v>5</v>
      </c>
      <c r="G671" s="138" t="s">
        <v>19</v>
      </c>
      <c r="H671" s="139" t="s">
        <v>127</v>
      </c>
      <c r="I671" s="7" t="s">
        <v>2106</v>
      </c>
      <c r="J671" s="70" t="s">
        <v>42</v>
      </c>
      <c r="K671" s="225" t="s">
        <v>756</v>
      </c>
      <c r="L671" s="79">
        <v>15</v>
      </c>
      <c r="M671" s="2"/>
    </row>
    <row r="672" spans="1:13" ht="36" x14ac:dyDescent="0.2">
      <c r="A672" s="221" t="s">
        <v>1395</v>
      </c>
      <c r="B672" s="221" t="s">
        <v>1428</v>
      </c>
      <c r="C672" s="367"/>
      <c r="D672" s="148" t="s">
        <v>1422</v>
      </c>
      <c r="E672" s="4">
        <v>1</v>
      </c>
      <c r="F672" s="298">
        <v>10</v>
      </c>
      <c r="G672" s="138"/>
      <c r="H672" s="139" t="s">
        <v>29</v>
      </c>
      <c r="I672" s="7" t="s">
        <v>2108</v>
      </c>
      <c r="J672" s="70" t="s">
        <v>42</v>
      </c>
      <c r="K672" s="225" t="s">
        <v>756</v>
      </c>
      <c r="L672" s="79">
        <v>15</v>
      </c>
      <c r="M672" s="2"/>
    </row>
    <row r="673" spans="1:13" ht="24" x14ac:dyDescent="0.2">
      <c r="A673" s="221" t="s">
        <v>1393</v>
      </c>
      <c r="B673" s="221" t="s">
        <v>1426</v>
      </c>
      <c r="C673" s="272" t="s">
        <v>1420</v>
      </c>
      <c r="D673" s="148" t="s">
        <v>1420</v>
      </c>
      <c r="E673" s="4">
        <v>1</v>
      </c>
      <c r="F673" s="298">
        <v>10</v>
      </c>
      <c r="G673" s="138"/>
      <c r="H673" s="98" t="s">
        <v>20</v>
      </c>
      <c r="I673" s="7" t="s">
        <v>2328</v>
      </c>
      <c r="J673" s="70" t="s">
        <v>42</v>
      </c>
      <c r="K673" s="225" t="s">
        <v>756</v>
      </c>
      <c r="L673" s="79">
        <v>10</v>
      </c>
      <c r="M673" s="2"/>
    </row>
    <row r="674" spans="1:13" ht="24" x14ac:dyDescent="0.2">
      <c r="A674" s="221" t="s">
        <v>1393</v>
      </c>
      <c r="B674" s="221" t="s">
        <v>1430</v>
      </c>
      <c r="C674" s="9" t="s">
        <v>1424</v>
      </c>
      <c r="D674" s="148" t="s">
        <v>1424</v>
      </c>
      <c r="E674" s="4">
        <v>1</v>
      </c>
      <c r="F674" s="298">
        <v>10</v>
      </c>
      <c r="G674" s="138" t="s">
        <v>19</v>
      </c>
      <c r="H674" s="98" t="s">
        <v>20</v>
      </c>
      <c r="I674" s="7" t="s">
        <v>2329</v>
      </c>
      <c r="J674" s="70" t="s">
        <v>42</v>
      </c>
      <c r="K674" s="225" t="s">
        <v>756</v>
      </c>
      <c r="L674" s="79">
        <v>10</v>
      </c>
      <c r="M674" s="2"/>
    </row>
    <row r="675" spans="1:13" x14ac:dyDescent="0.2">
      <c r="A675" s="183"/>
      <c r="B675" s="184"/>
      <c r="C675" s="246"/>
      <c r="D675" s="337" t="s">
        <v>52</v>
      </c>
      <c r="E675" s="197"/>
      <c r="F675" s="278" t="s">
        <v>25</v>
      </c>
      <c r="G675" s="197"/>
      <c r="H675" s="196" t="s">
        <v>25</v>
      </c>
      <c r="I675" s="196"/>
      <c r="J675" s="197"/>
      <c r="K675" s="197"/>
      <c r="L675" s="308" t="s">
        <v>25</v>
      </c>
      <c r="M675" s="2"/>
    </row>
    <row r="676" spans="1:13" ht="24" x14ac:dyDescent="0.2">
      <c r="A676" s="219"/>
      <c r="B676" s="219"/>
      <c r="C676" s="86"/>
      <c r="D676" s="340" t="s">
        <v>347</v>
      </c>
      <c r="E676" s="270"/>
      <c r="F676" s="295" t="s">
        <v>25</v>
      </c>
      <c r="G676" s="86"/>
      <c r="H676" s="204" t="s">
        <v>25</v>
      </c>
      <c r="I676" s="204"/>
      <c r="J676" s="177"/>
      <c r="K676" s="177"/>
      <c r="L676" s="304" t="s">
        <v>25</v>
      </c>
      <c r="M676" s="2"/>
    </row>
    <row r="677" spans="1:13" ht="24" x14ac:dyDescent="0.2">
      <c r="A677" s="7" t="s">
        <v>1394</v>
      </c>
      <c r="B677" s="7" t="s">
        <v>1417</v>
      </c>
      <c r="C677" s="9" t="s">
        <v>1411</v>
      </c>
      <c r="D677" s="98" t="s">
        <v>1411</v>
      </c>
      <c r="E677" s="4">
        <v>1</v>
      </c>
      <c r="F677" s="298">
        <v>10</v>
      </c>
      <c r="G677" s="138" t="s">
        <v>19</v>
      </c>
      <c r="H677" s="139" t="s">
        <v>127</v>
      </c>
      <c r="I677" s="98" t="s">
        <v>2110</v>
      </c>
      <c r="J677" s="70" t="s">
        <v>42</v>
      </c>
      <c r="K677" s="225" t="s">
        <v>756</v>
      </c>
      <c r="L677" s="79">
        <v>15</v>
      </c>
      <c r="M677" s="2"/>
    </row>
    <row r="678" spans="1:13" ht="36" x14ac:dyDescent="0.2">
      <c r="A678" s="7" t="s">
        <v>1395</v>
      </c>
      <c r="B678" s="7" t="s">
        <v>1413</v>
      </c>
      <c r="C678" s="365" t="s">
        <v>2109</v>
      </c>
      <c r="D678" s="98" t="s">
        <v>1408</v>
      </c>
      <c r="E678" s="4">
        <v>1</v>
      </c>
      <c r="F678" s="298">
        <v>10</v>
      </c>
      <c r="G678" s="138" t="s">
        <v>19</v>
      </c>
      <c r="H678" s="139" t="s">
        <v>29</v>
      </c>
      <c r="I678" s="98" t="s">
        <v>2111</v>
      </c>
      <c r="J678" s="70" t="s">
        <v>42</v>
      </c>
      <c r="K678" s="225" t="s">
        <v>756</v>
      </c>
      <c r="L678" s="79">
        <v>15</v>
      </c>
      <c r="M678" s="2"/>
    </row>
    <row r="679" spans="1:13" ht="24" x14ac:dyDescent="0.2">
      <c r="A679" s="7" t="s">
        <v>1394</v>
      </c>
      <c r="B679" s="7" t="s">
        <v>1414</v>
      </c>
      <c r="C679" s="366"/>
      <c r="D679" s="98" t="s">
        <v>1408</v>
      </c>
      <c r="E679" s="4">
        <v>1</v>
      </c>
      <c r="F679" s="298">
        <v>10</v>
      </c>
      <c r="G679" s="138"/>
      <c r="H679" s="139" t="s">
        <v>127</v>
      </c>
      <c r="I679" s="98" t="s">
        <v>2112</v>
      </c>
      <c r="J679" s="70" t="s">
        <v>42</v>
      </c>
      <c r="K679" s="225" t="s">
        <v>756</v>
      </c>
      <c r="L679" s="79">
        <v>15</v>
      </c>
      <c r="M679" s="2"/>
    </row>
    <row r="680" spans="1:13" ht="24" x14ac:dyDescent="0.2">
      <c r="A680" s="7" t="s">
        <v>1393</v>
      </c>
      <c r="B680" s="7" t="s">
        <v>1415</v>
      </c>
      <c r="C680" s="367"/>
      <c r="D680" s="98" t="s">
        <v>1409</v>
      </c>
      <c r="E680" s="4">
        <v>1</v>
      </c>
      <c r="F680" s="298">
        <v>10</v>
      </c>
      <c r="G680" s="138"/>
      <c r="H680" s="98" t="s">
        <v>20</v>
      </c>
      <c r="I680" s="98" t="s">
        <v>2113</v>
      </c>
      <c r="J680" s="70" t="s">
        <v>42</v>
      </c>
      <c r="K680" s="225" t="s">
        <v>756</v>
      </c>
      <c r="L680" s="79">
        <v>10</v>
      </c>
      <c r="M680" s="2"/>
    </row>
    <row r="681" spans="1:13" ht="36" x14ac:dyDescent="0.2">
      <c r="A681" s="7" t="s">
        <v>1395</v>
      </c>
      <c r="B681" s="7" t="s">
        <v>1416</v>
      </c>
      <c r="C681" s="272" t="s">
        <v>1410</v>
      </c>
      <c r="D681" s="98" t="s">
        <v>1410</v>
      </c>
      <c r="E681" s="4">
        <v>1</v>
      </c>
      <c r="F681" s="298">
        <v>10</v>
      </c>
      <c r="G681" s="138" t="s">
        <v>19</v>
      </c>
      <c r="H681" s="139" t="s">
        <v>29</v>
      </c>
      <c r="I681" s="98" t="s">
        <v>2114</v>
      </c>
      <c r="J681" s="70" t="s">
        <v>42</v>
      </c>
      <c r="K681" s="225" t="s">
        <v>756</v>
      </c>
      <c r="L681" s="79">
        <v>15</v>
      </c>
      <c r="M681" s="2"/>
    </row>
    <row r="682" spans="1:13" ht="24" x14ac:dyDescent="0.2">
      <c r="A682" s="7" t="s">
        <v>1393</v>
      </c>
      <c r="B682" s="7" t="s">
        <v>1418</v>
      </c>
      <c r="C682" s="9" t="s">
        <v>1412</v>
      </c>
      <c r="D682" s="98" t="s">
        <v>1412</v>
      </c>
      <c r="E682" s="4">
        <v>1</v>
      </c>
      <c r="F682" s="298">
        <v>10</v>
      </c>
      <c r="G682" s="138" t="s">
        <v>19</v>
      </c>
      <c r="H682" s="98" t="s">
        <v>20</v>
      </c>
      <c r="I682" s="98" t="s">
        <v>2251</v>
      </c>
      <c r="J682" s="70" t="s">
        <v>42</v>
      </c>
      <c r="K682" s="225" t="s">
        <v>756</v>
      </c>
      <c r="L682" s="79">
        <v>10</v>
      </c>
      <c r="M682" s="2"/>
    </row>
    <row r="683" spans="1:13" x14ac:dyDescent="0.2">
      <c r="A683" s="219"/>
      <c r="B683" s="219"/>
      <c r="C683" s="86"/>
      <c r="D683" s="345" t="s">
        <v>1432</v>
      </c>
      <c r="E683" s="270"/>
      <c r="F683" s="295" t="s">
        <v>25</v>
      </c>
      <c r="G683" s="86"/>
      <c r="H683" s="204" t="s">
        <v>25</v>
      </c>
      <c r="I683" s="204"/>
      <c r="J683" s="177"/>
      <c r="K683" s="177"/>
      <c r="L683" s="304" t="s">
        <v>25</v>
      </c>
      <c r="M683" s="2"/>
    </row>
    <row r="684" spans="1:13" x14ac:dyDescent="0.2">
      <c r="A684" s="353"/>
      <c r="B684" s="353"/>
      <c r="C684" s="197"/>
      <c r="D684" s="354" t="s">
        <v>2320</v>
      </c>
      <c r="E684" s="355"/>
      <c r="F684" s="356"/>
      <c r="G684" s="197"/>
      <c r="H684" s="196" t="s">
        <v>25</v>
      </c>
      <c r="I684" s="196"/>
      <c r="J684" s="198"/>
      <c r="K684" s="198"/>
      <c r="L684" s="303"/>
      <c r="M684" s="2"/>
    </row>
    <row r="685" spans="1:13" ht="24" x14ac:dyDescent="0.2">
      <c r="A685" s="7" t="s">
        <v>1394</v>
      </c>
      <c r="B685" s="7" t="s">
        <v>1442</v>
      </c>
      <c r="C685" s="9" t="s">
        <v>1436</v>
      </c>
      <c r="D685" s="98" t="s">
        <v>1436</v>
      </c>
      <c r="E685" s="4">
        <v>1</v>
      </c>
      <c r="F685" s="298">
        <v>5</v>
      </c>
      <c r="G685" s="138" t="s">
        <v>19</v>
      </c>
      <c r="H685" s="139" t="s">
        <v>127</v>
      </c>
      <c r="I685" s="24" t="s">
        <v>2326</v>
      </c>
      <c r="J685" s="70" t="s">
        <v>42</v>
      </c>
      <c r="K685" s="225" t="s">
        <v>756</v>
      </c>
      <c r="L685" s="79">
        <v>15</v>
      </c>
      <c r="M685" s="2"/>
    </row>
    <row r="686" spans="1:13" ht="24" x14ac:dyDescent="0.2">
      <c r="A686" s="7" t="s">
        <v>1393</v>
      </c>
      <c r="B686" s="7" t="s">
        <v>1443</v>
      </c>
      <c r="C686" s="9" t="s">
        <v>1437</v>
      </c>
      <c r="D686" s="98" t="s">
        <v>1437</v>
      </c>
      <c r="E686" s="4">
        <v>1</v>
      </c>
      <c r="F686" s="298">
        <v>10</v>
      </c>
      <c r="G686" s="138" t="s">
        <v>19</v>
      </c>
      <c r="H686" s="98" t="s">
        <v>20</v>
      </c>
      <c r="I686" s="24" t="s">
        <v>1840</v>
      </c>
      <c r="J686" s="70" t="s">
        <v>42</v>
      </c>
      <c r="K686" s="225" t="s">
        <v>756</v>
      </c>
      <c r="L686" s="79">
        <v>10</v>
      </c>
      <c r="M686" s="2"/>
    </row>
    <row r="687" spans="1:13" ht="24" x14ac:dyDescent="0.2">
      <c r="A687" s="7" t="s">
        <v>1394</v>
      </c>
      <c r="B687" s="7" t="s">
        <v>1444</v>
      </c>
      <c r="C687" s="9" t="s">
        <v>1438</v>
      </c>
      <c r="D687" s="98" t="s">
        <v>1438</v>
      </c>
      <c r="E687" s="4">
        <v>1</v>
      </c>
      <c r="F687" s="298">
        <v>5</v>
      </c>
      <c r="G687" s="138" t="s">
        <v>19</v>
      </c>
      <c r="H687" s="139" t="s">
        <v>127</v>
      </c>
      <c r="I687" s="24" t="s">
        <v>2327</v>
      </c>
      <c r="J687" s="70" t="s">
        <v>42</v>
      </c>
      <c r="K687" s="225" t="s">
        <v>756</v>
      </c>
      <c r="L687" s="79">
        <v>15</v>
      </c>
      <c r="M687" s="2"/>
    </row>
    <row r="688" spans="1:13" x14ac:dyDescent="0.2">
      <c r="A688" s="353"/>
      <c r="B688" s="353"/>
      <c r="C688" s="197"/>
      <c r="D688" s="354" t="s">
        <v>2323</v>
      </c>
      <c r="E688" s="355"/>
      <c r="F688" s="356"/>
      <c r="G688" s="197"/>
      <c r="H688" s="196" t="s">
        <v>25</v>
      </c>
      <c r="I688" s="196"/>
      <c r="J688" s="198"/>
      <c r="K688" s="198"/>
      <c r="L688" s="303"/>
      <c r="M688" s="2"/>
    </row>
    <row r="689" spans="1:13" ht="36" x14ac:dyDescent="0.2">
      <c r="A689" s="7" t="s">
        <v>1395</v>
      </c>
      <c r="B689" s="7" t="s">
        <v>1441</v>
      </c>
      <c r="C689" s="98" t="s">
        <v>1435</v>
      </c>
      <c r="D689" s="98" t="s">
        <v>1435</v>
      </c>
      <c r="E689" s="4">
        <v>1</v>
      </c>
      <c r="F689" s="298">
        <v>10</v>
      </c>
      <c r="G689" s="138" t="s">
        <v>19</v>
      </c>
      <c r="H689" s="139" t="s">
        <v>29</v>
      </c>
      <c r="I689" s="24" t="s">
        <v>2324</v>
      </c>
      <c r="J689" s="70" t="s">
        <v>42</v>
      </c>
      <c r="K689" s="225" t="s">
        <v>756</v>
      </c>
      <c r="L689" s="79">
        <v>15</v>
      </c>
      <c r="M689" s="2"/>
    </row>
    <row r="690" spans="1:13" x14ac:dyDescent="0.2">
      <c r="A690" s="353"/>
      <c r="B690" s="353"/>
      <c r="C690" s="197"/>
      <c r="D690" s="354" t="s">
        <v>2321</v>
      </c>
      <c r="E690" s="355"/>
      <c r="F690" s="356"/>
      <c r="G690" s="197"/>
      <c r="H690" s="196" t="s">
        <v>25</v>
      </c>
      <c r="I690" s="196"/>
      <c r="J690" s="198"/>
      <c r="K690" s="198"/>
      <c r="L690" s="303"/>
      <c r="M690" s="2"/>
    </row>
    <row r="692" spans="1:13" x14ac:dyDescent="0.2">
      <c r="A692" s="353"/>
      <c r="B692" s="353"/>
      <c r="C692" s="197"/>
      <c r="D692" s="354" t="s">
        <v>2322</v>
      </c>
      <c r="E692" s="355"/>
      <c r="F692" s="356"/>
      <c r="G692" s="197"/>
      <c r="H692" s="196" t="s">
        <v>25</v>
      </c>
      <c r="I692" s="196"/>
      <c r="J692" s="198"/>
      <c r="K692" s="198"/>
      <c r="L692" s="303"/>
      <c r="M692" s="2"/>
    </row>
    <row r="693" spans="1:13" ht="36" x14ac:dyDescent="0.2">
      <c r="A693" s="7" t="s">
        <v>1395</v>
      </c>
      <c r="B693" s="7" t="s">
        <v>1439</v>
      </c>
      <c r="C693" s="9" t="s">
        <v>1433</v>
      </c>
      <c r="D693" s="98" t="s">
        <v>1433</v>
      </c>
      <c r="E693" s="4">
        <v>1</v>
      </c>
      <c r="F693" s="298">
        <v>10</v>
      </c>
      <c r="G693" s="138" t="s">
        <v>19</v>
      </c>
      <c r="H693" s="139" t="s">
        <v>29</v>
      </c>
      <c r="I693" s="24" t="s">
        <v>2325</v>
      </c>
      <c r="J693" s="70" t="s">
        <v>42</v>
      </c>
      <c r="K693" s="225" t="s">
        <v>756</v>
      </c>
      <c r="L693" s="79">
        <v>15</v>
      </c>
      <c r="M693" s="2"/>
    </row>
    <row r="694" spans="1:13" ht="24" x14ac:dyDescent="0.2">
      <c r="A694" s="7" t="s">
        <v>1393</v>
      </c>
      <c r="B694" s="7" t="s">
        <v>1440</v>
      </c>
      <c r="C694" s="272" t="s">
        <v>1434</v>
      </c>
      <c r="D694" s="98"/>
      <c r="E694" s="4">
        <v>1</v>
      </c>
      <c r="F694" s="298">
        <v>10</v>
      </c>
      <c r="G694" s="138"/>
      <c r="H694" s="98" t="s">
        <v>20</v>
      </c>
      <c r="I694" s="24" t="s">
        <v>1841</v>
      </c>
      <c r="J694" s="70" t="s">
        <v>42</v>
      </c>
      <c r="K694" s="225" t="s">
        <v>756</v>
      </c>
      <c r="L694" s="79">
        <v>10</v>
      </c>
      <c r="M694" s="2"/>
    </row>
    <row r="695" spans="1:13" x14ac:dyDescent="0.2">
      <c r="A695" s="219"/>
      <c r="B695" s="219"/>
      <c r="C695" s="86"/>
      <c r="D695" s="345" t="s">
        <v>1445</v>
      </c>
      <c r="E695" s="270"/>
      <c r="F695" s="295" t="s">
        <v>25</v>
      </c>
      <c r="G695" s="86"/>
      <c r="H695" s="204" t="s">
        <v>25</v>
      </c>
      <c r="I695" s="204"/>
      <c r="J695" s="177"/>
      <c r="K695" s="177"/>
      <c r="L695" s="304" t="s">
        <v>25</v>
      </c>
      <c r="M695" s="2"/>
    </row>
    <row r="696" spans="1:13" ht="36" x14ac:dyDescent="0.2">
      <c r="A696" s="140" t="s">
        <v>1395</v>
      </c>
      <c r="B696" s="140" t="s">
        <v>1449</v>
      </c>
      <c r="C696" s="382" t="s">
        <v>1446</v>
      </c>
      <c r="D696" s="259" t="s">
        <v>1446</v>
      </c>
      <c r="E696" s="253">
        <v>1</v>
      </c>
      <c r="F696" s="281">
        <v>10</v>
      </c>
      <c r="G696" s="94" t="s">
        <v>19</v>
      </c>
      <c r="H696" s="139" t="s">
        <v>29</v>
      </c>
      <c r="I696" s="259" t="s">
        <v>1842</v>
      </c>
      <c r="J696" s="70" t="s">
        <v>42</v>
      </c>
      <c r="K696" s="225" t="s">
        <v>756</v>
      </c>
      <c r="L696" s="4">
        <v>15</v>
      </c>
      <c r="M696" s="2"/>
    </row>
    <row r="697" spans="1:13" ht="24" x14ac:dyDescent="0.2">
      <c r="A697" s="140" t="s">
        <v>1393</v>
      </c>
      <c r="B697" s="140" t="s">
        <v>1450</v>
      </c>
      <c r="C697" s="386"/>
      <c r="D697" s="259" t="s">
        <v>1446</v>
      </c>
      <c r="E697" s="253">
        <v>1</v>
      </c>
      <c r="F697" s="281">
        <v>10</v>
      </c>
      <c r="G697" s="94"/>
      <c r="H697" s="139" t="s">
        <v>20</v>
      </c>
      <c r="I697" s="259" t="s">
        <v>1843</v>
      </c>
      <c r="J697" s="70" t="s">
        <v>42</v>
      </c>
      <c r="K697" s="225" t="s">
        <v>756</v>
      </c>
      <c r="L697" s="4">
        <v>10</v>
      </c>
      <c r="M697" s="2"/>
    </row>
    <row r="698" spans="1:13" ht="24" x14ac:dyDescent="0.2">
      <c r="A698" s="140" t="s">
        <v>1394</v>
      </c>
      <c r="B698" s="140" t="s">
        <v>1451</v>
      </c>
      <c r="C698" s="383"/>
      <c r="D698" s="259" t="s">
        <v>1446</v>
      </c>
      <c r="E698" s="253">
        <v>1</v>
      </c>
      <c r="F698" s="281">
        <v>10</v>
      </c>
      <c r="G698" s="94"/>
      <c r="H698" s="139" t="s">
        <v>127</v>
      </c>
      <c r="I698" s="259" t="s">
        <v>1844</v>
      </c>
      <c r="J698" s="70" t="s">
        <v>42</v>
      </c>
      <c r="K698" s="225" t="s">
        <v>756</v>
      </c>
      <c r="L698" s="4">
        <v>15</v>
      </c>
      <c r="M698" s="2"/>
    </row>
    <row r="699" spans="1:13" ht="24" x14ac:dyDescent="0.2">
      <c r="A699" s="140" t="s">
        <v>1394</v>
      </c>
      <c r="B699" s="140" t="s">
        <v>1454</v>
      </c>
      <c r="C699" s="269" t="s">
        <v>1448</v>
      </c>
      <c r="D699" s="259" t="s">
        <v>1448</v>
      </c>
      <c r="E699" s="253">
        <v>1</v>
      </c>
      <c r="F699" s="281">
        <v>5</v>
      </c>
      <c r="G699" s="94" t="s">
        <v>19</v>
      </c>
      <c r="H699" s="139" t="s">
        <v>127</v>
      </c>
      <c r="I699" s="259" t="s">
        <v>1845</v>
      </c>
      <c r="J699" s="70" t="s">
        <v>42</v>
      </c>
      <c r="K699" s="225" t="s">
        <v>756</v>
      </c>
      <c r="L699" s="4">
        <v>15</v>
      </c>
      <c r="M699" s="2"/>
    </row>
    <row r="700" spans="1:13" ht="24" x14ac:dyDescent="0.2">
      <c r="A700" s="140" t="s">
        <v>1393</v>
      </c>
      <c r="B700" s="151" t="s">
        <v>1452</v>
      </c>
      <c r="C700" s="382" t="s">
        <v>1447</v>
      </c>
      <c r="D700" s="259" t="s">
        <v>1447</v>
      </c>
      <c r="E700" s="253">
        <v>1</v>
      </c>
      <c r="F700" s="281">
        <v>10</v>
      </c>
      <c r="G700" s="94" t="s">
        <v>19</v>
      </c>
      <c r="H700" s="139" t="s">
        <v>20</v>
      </c>
      <c r="I700" s="259" t="s">
        <v>1846</v>
      </c>
      <c r="J700" s="70" t="s">
        <v>42</v>
      </c>
      <c r="K700" s="225" t="s">
        <v>756</v>
      </c>
      <c r="L700" s="4">
        <v>10</v>
      </c>
      <c r="M700" s="2"/>
    </row>
    <row r="701" spans="1:13" ht="36" x14ac:dyDescent="0.2">
      <c r="A701" s="140" t="s">
        <v>1395</v>
      </c>
      <c r="B701" s="151" t="s">
        <v>1453</v>
      </c>
      <c r="C701" s="383"/>
      <c r="D701" s="259" t="s">
        <v>1447</v>
      </c>
      <c r="E701" s="253">
        <v>1</v>
      </c>
      <c r="F701" s="281">
        <v>10</v>
      </c>
      <c r="G701" s="94"/>
      <c r="H701" s="139" t="s">
        <v>29</v>
      </c>
      <c r="I701" s="259" t="s">
        <v>1847</v>
      </c>
      <c r="J701" s="70" t="s">
        <v>42</v>
      </c>
      <c r="K701" s="225" t="s">
        <v>756</v>
      </c>
      <c r="L701" s="4">
        <v>15</v>
      </c>
      <c r="M701" s="2"/>
    </row>
    <row r="702" spans="1:13" ht="12.75" thickBot="1" x14ac:dyDescent="0.25">
      <c r="A702" s="155"/>
      <c r="B702" s="155"/>
      <c r="C702" s="215"/>
      <c r="D702" s="158"/>
      <c r="E702" s="215"/>
      <c r="F702" s="285" t="s">
        <v>25</v>
      </c>
      <c r="G702" s="159"/>
      <c r="H702" s="158" t="s">
        <v>25</v>
      </c>
      <c r="I702" s="262"/>
      <c r="J702" s="160"/>
      <c r="K702" s="160"/>
      <c r="L702" s="50" t="s">
        <v>25</v>
      </c>
      <c r="M702" s="2"/>
    </row>
    <row r="703" spans="1:13" x14ac:dyDescent="0.2">
      <c r="A703" s="156"/>
      <c r="B703" s="156"/>
      <c r="C703" s="190"/>
      <c r="D703" s="338" t="s">
        <v>369</v>
      </c>
      <c r="E703" s="190"/>
      <c r="F703" s="207" t="s">
        <v>25</v>
      </c>
      <c r="G703" s="190"/>
      <c r="H703" s="188" t="s">
        <v>25</v>
      </c>
      <c r="I703" s="188"/>
      <c r="J703" s="190"/>
      <c r="K703" s="190"/>
      <c r="L703" s="302" t="s">
        <v>25</v>
      </c>
      <c r="M703" s="2"/>
    </row>
    <row r="704" spans="1:13" x14ac:dyDescent="0.2">
      <c r="A704" s="179"/>
      <c r="B704" s="227"/>
      <c r="C704" s="86"/>
      <c r="D704" s="340" t="s">
        <v>847</v>
      </c>
      <c r="E704" s="86"/>
      <c r="F704" s="279" t="s">
        <v>25</v>
      </c>
      <c r="G704" s="86"/>
      <c r="H704" s="204" t="s">
        <v>25</v>
      </c>
      <c r="I704" s="204"/>
      <c r="J704" s="177"/>
      <c r="K704" s="177"/>
      <c r="L704" s="304" t="s">
        <v>25</v>
      </c>
      <c r="M704" s="2"/>
    </row>
    <row r="705" spans="1:13" x14ac:dyDescent="0.2">
      <c r="A705" s="4" t="s">
        <v>1074</v>
      </c>
      <c r="B705" s="228" t="s">
        <v>844</v>
      </c>
      <c r="C705" s="365" t="s">
        <v>848</v>
      </c>
      <c r="D705" s="98" t="s">
        <v>842</v>
      </c>
      <c r="E705" s="9">
        <v>3</v>
      </c>
      <c r="F705" s="280">
        <v>48</v>
      </c>
      <c r="G705" s="138" t="s">
        <v>19</v>
      </c>
      <c r="H705" s="98" t="s">
        <v>108</v>
      </c>
      <c r="I705" s="98" t="s">
        <v>2120</v>
      </c>
      <c r="J705" s="70" t="s">
        <v>42</v>
      </c>
      <c r="K705" s="225" t="s">
        <v>756</v>
      </c>
      <c r="L705" s="79">
        <v>15</v>
      </c>
      <c r="M705" s="2"/>
    </row>
    <row r="706" spans="1:13" ht="24" x14ac:dyDescent="0.2">
      <c r="A706" s="238" t="s">
        <v>1075</v>
      </c>
      <c r="B706" s="228" t="s">
        <v>845</v>
      </c>
      <c r="C706" s="366"/>
      <c r="D706" s="98" t="s">
        <v>842</v>
      </c>
      <c r="E706" s="9">
        <v>3</v>
      </c>
      <c r="F706" s="280">
        <v>60</v>
      </c>
      <c r="G706" s="138"/>
      <c r="H706" s="147" t="s">
        <v>41</v>
      </c>
      <c r="I706" s="98" t="s">
        <v>2123</v>
      </c>
      <c r="J706" s="169" t="s">
        <v>42</v>
      </c>
      <c r="K706" s="222" t="s">
        <v>756</v>
      </c>
      <c r="L706" s="276">
        <v>15</v>
      </c>
      <c r="M706" s="2"/>
    </row>
    <row r="707" spans="1:13" ht="24" x14ac:dyDescent="0.2">
      <c r="A707" s="238" t="s">
        <v>1076</v>
      </c>
      <c r="B707" s="228" t="s">
        <v>845</v>
      </c>
      <c r="C707" s="366"/>
      <c r="D707" s="98" t="s">
        <v>842</v>
      </c>
      <c r="E707" s="9">
        <v>3</v>
      </c>
      <c r="F707" s="280">
        <v>60</v>
      </c>
      <c r="G707" s="138"/>
      <c r="H707" s="98" t="s">
        <v>109</v>
      </c>
      <c r="I707" s="149" t="s">
        <v>2122</v>
      </c>
      <c r="J707" s="169" t="s">
        <v>42</v>
      </c>
      <c r="K707" s="222" t="s">
        <v>756</v>
      </c>
      <c r="L707" s="276">
        <v>15</v>
      </c>
      <c r="M707" s="2"/>
    </row>
    <row r="708" spans="1:13" ht="24" x14ac:dyDescent="0.2">
      <c r="A708" s="4" t="s">
        <v>1073</v>
      </c>
      <c r="B708" s="228" t="s">
        <v>843</v>
      </c>
      <c r="C708" s="366"/>
      <c r="D708" s="98" t="s">
        <v>2115</v>
      </c>
      <c r="E708" s="9">
        <v>20</v>
      </c>
      <c r="F708" s="280">
        <v>1</v>
      </c>
      <c r="G708" s="138"/>
      <c r="H708" s="98" t="s">
        <v>20</v>
      </c>
      <c r="I708" s="98" t="s">
        <v>370</v>
      </c>
      <c r="J708" s="169" t="s">
        <v>42</v>
      </c>
      <c r="K708" s="222" t="s">
        <v>756</v>
      </c>
      <c r="L708" s="276">
        <v>10</v>
      </c>
      <c r="M708" s="2"/>
    </row>
    <row r="709" spans="1:13" x14ac:dyDescent="0.2">
      <c r="A709" s="4" t="s">
        <v>1074</v>
      </c>
      <c r="B709" s="228" t="s">
        <v>856</v>
      </c>
      <c r="C709" s="229" t="s">
        <v>849</v>
      </c>
      <c r="D709" s="98" t="s">
        <v>846</v>
      </c>
      <c r="E709" s="9">
        <v>3</v>
      </c>
      <c r="F709" s="280">
        <v>48</v>
      </c>
      <c r="G709" s="138" t="s">
        <v>19</v>
      </c>
      <c r="H709" s="98" t="s">
        <v>108</v>
      </c>
      <c r="I709" s="98" t="s">
        <v>2124</v>
      </c>
      <c r="J709" s="70" t="s">
        <v>42</v>
      </c>
      <c r="K709" s="225" t="s">
        <v>756</v>
      </c>
      <c r="L709" s="79">
        <v>15</v>
      </c>
      <c r="M709" s="2"/>
    </row>
    <row r="710" spans="1:13" ht="24" x14ac:dyDescent="0.2">
      <c r="A710" s="238" t="s">
        <v>1075</v>
      </c>
      <c r="B710" s="140" t="s">
        <v>855</v>
      </c>
      <c r="C710" s="387" t="s">
        <v>850</v>
      </c>
      <c r="D710" s="98" t="s">
        <v>2116</v>
      </c>
      <c r="E710" s="228">
        <v>3</v>
      </c>
      <c r="F710" s="299">
        <v>60</v>
      </c>
      <c r="G710" s="94" t="s">
        <v>19</v>
      </c>
      <c r="H710" s="147" t="s">
        <v>41</v>
      </c>
      <c r="I710" s="98" t="s">
        <v>2126</v>
      </c>
      <c r="J710" s="169" t="s">
        <v>42</v>
      </c>
      <c r="K710" s="222" t="s">
        <v>756</v>
      </c>
      <c r="L710" s="4">
        <v>15</v>
      </c>
      <c r="M710" s="2"/>
    </row>
    <row r="711" spans="1:13" ht="24" x14ac:dyDescent="0.2">
      <c r="A711" s="238" t="s">
        <v>1076</v>
      </c>
      <c r="B711" s="140" t="s">
        <v>855</v>
      </c>
      <c r="C711" s="388"/>
      <c r="D711" s="98" t="s">
        <v>2116</v>
      </c>
      <c r="E711" s="228">
        <v>3</v>
      </c>
      <c r="F711" s="299">
        <v>60</v>
      </c>
      <c r="G711" s="94"/>
      <c r="H711" s="98" t="s">
        <v>109</v>
      </c>
      <c r="I711" s="194" t="s">
        <v>2125</v>
      </c>
      <c r="J711" s="169" t="s">
        <v>42</v>
      </c>
      <c r="K711" s="222" t="s">
        <v>756</v>
      </c>
      <c r="L711" s="106">
        <v>15</v>
      </c>
      <c r="M711" s="2"/>
    </row>
    <row r="712" spans="1:13" ht="24" x14ac:dyDescent="0.2">
      <c r="A712" s="4" t="s">
        <v>1073</v>
      </c>
      <c r="B712" s="140" t="s">
        <v>854</v>
      </c>
      <c r="C712" s="389"/>
      <c r="D712" s="98" t="s">
        <v>2117</v>
      </c>
      <c r="E712" s="228">
        <v>20</v>
      </c>
      <c r="F712" s="299">
        <v>1</v>
      </c>
      <c r="G712" s="94"/>
      <c r="H712" s="98" t="s">
        <v>20</v>
      </c>
      <c r="I712" s="99" t="s">
        <v>371</v>
      </c>
      <c r="J712" s="169" t="s">
        <v>42</v>
      </c>
      <c r="K712" s="222" t="s">
        <v>756</v>
      </c>
      <c r="L712" s="4">
        <v>10</v>
      </c>
      <c r="M712" s="2"/>
    </row>
    <row r="713" spans="1:13" ht="24" x14ac:dyDescent="0.2">
      <c r="A713" s="238" t="s">
        <v>1075</v>
      </c>
      <c r="B713" s="140" t="s">
        <v>853</v>
      </c>
      <c r="C713" s="365" t="s">
        <v>851</v>
      </c>
      <c r="D713" s="98" t="s">
        <v>2118</v>
      </c>
      <c r="E713" s="9">
        <v>3</v>
      </c>
      <c r="F713" s="280">
        <v>30</v>
      </c>
      <c r="G713" s="94" t="s">
        <v>19</v>
      </c>
      <c r="H713" s="147" t="s">
        <v>41</v>
      </c>
      <c r="I713" s="98" t="s">
        <v>2128</v>
      </c>
      <c r="J713" s="70" t="s">
        <v>42</v>
      </c>
      <c r="K713" s="225" t="s">
        <v>756</v>
      </c>
      <c r="L713" s="50">
        <v>15</v>
      </c>
      <c r="M713" s="2"/>
    </row>
    <row r="714" spans="1:13" ht="24" x14ac:dyDescent="0.2">
      <c r="A714" s="238" t="s">
        <v>1076</v>
      </c>
      <c r="B714" s="140" t="s">
        <v>853</v>
      </c>
      <c r="C714" s="366"/>
      <c r="D714" s="98" t="s">
        <v>2118</v>
      </c>
      <c r="E714" s="9">
        <v>3</v>
      </c>
      <c r="F714" s="280">
        <v>30</v>
      </c>
      <c r="G714" s="94"/>
      <c r="H714" s="98" t="s">
        <v>109</v>
      </c>
      <c r="I714" s="259" t="s">
        <v>2127</v>
      </c>
      <c r="J714" s="70" t="s">
        <v>42</v>
      </c>
      <c r="K714" s="225" t="s">
        <v>756</v>
      </c>
      <c r="L714" s="50">
        <v>15</v>
      </c>
      <c r="M714" s="2"/>
    </row>
    <row r="715" spans="1:13" ht="24" x14ac:dyDescent="0.2">
      <c r="A715" s="4" t="s">
        <v>1073</v>
      </c>
      <c r="B715" s="140" t="s">
        <v>852</v>
      </c>
      <c r="C715" s="367"/>
      <c r="D715" s="98" t="s">
        <v>2119</v>
      </c>
      <c r="E715" s="9">
        <v>20</v>
      </c>
      <c r="F715" s="280">
        <v>1</v>
      </c>
      <c r="G715" s="94"/>
      <c r="H715" s="98" t="s">
        <v>20</v>
      </c>
      <c r="I715" s="259" t="s">
        <v>1789</v>
      </c>
      <c r="J715" s="70" t="s">
        <v>42</v>
      </c>
      <c r="K715" s="225" t="s">
        <v>756</v>
      </c>
      <c r="L715" s="50">
        <v>10</v>
      </c>
      <c r="M715" s="2"/>
    </row>
    <row r="716" spans="1:13" x14ac:dyDescent="0.2">
      <c r="A716" s="231"/>
      <c r="B716" s="232"/>
      <c r="C716" s="86"/>
      <c r="D716" s="340" t="s">
        <v>372</v>
      </c>
      <c r="E716" s="86"/>
      <c r="F716" s="279" t="s">
        <v>25</v>
      </c>
      <c r="G716" s="86"/>
      <c r="H716" s="204" t="s">
        <v>25</v>
      </c>
      <c r="I716" s="204"/>
      <c r="J716" s="177"/>
      <c r="K716" s="177"/>
      <c r="L716" s="304" t="s">
        <v>25</v>
      </c>
      <c r="M716" s="2"/>
    </row>
    <row r="717" spans="1:13" ht="24" x14ac:dyDescent="0.2">
      <c r="A717" s="4" t="s">
        <v>1073</v>
      </c>
      <c r="B717" s="140" t="s">
        <v>881</v>
      </c>
      <c r="C717" s="377" t="s">
        <v>883</v>
      </c>
      <c r="D717" s="314" t="s">
        <v>879</v>
      </c>
      <c r="E717" s="253">
        <v>3</v>
      </c>
      <c r="F717" s="281">
        <v>2</v>
      </c>
      <c r="G717" s="94" t="s">
        <v>19</v>
      </c>
      <c r="H717" s="98" t="s">
        <v>20</v>
      </c>
      <c r="I717" s="259" t="s">
        <v>373</v>
      </c>
      <c r="J717" s="70" t="s">
        <v>42</v>
      </c>
      <c r="K717" s="225" t="s">
        <v>756</v>
      </c>
      <c r="L717" s="106">
        <v>10</v>
      </c>
      <c r="M717" s="2"/>
    </row>
    <row r="718" spans="1:13" x14ac:dyDescent="0.2">
      <c r="A718" s="4" t="s">
        <v>1074</v>
      </c>
      <c r="B718" s="140" t="s">
        <v>882</v>
      </c>
      <c r="C718" s="390"/>
      <c r="D718" s="314" t="s">
        <v>879</v>
      </c>
      <c r="E718" s="253">
        <v>3</v>
      </c>
      <c r="F718" s="281">
        <v>48</v>
      </c>
      <c r="G718" s="94"/>
      <c r="H718" s="98" t="s">
        <v>108</v>
      </c>
      <c r="I718" s="259" t="s">
        <v>2120</v>
      </c>
      <c r="J718" s="70" t="s">
        <v>42</v>
      </c>
      <c r="K718" s="225" t="s">
        <v>756</v>
      </c>
      <c r="L718" s="106">
        <v>15</v>
      </c>
      <c r="M718" s="2"/>
    </row>
    <row r="719" spans="1:13" ht="24" x14ac:dyDescent="0.2">
      <c r="A719" s="238" t="s">
        <v>1075</v>
      </c>
      <c r="B719" s="140" t="s">
        <v>880</v>
      </c>
      <c r="C719" s="390"/>
      <c r="D719" s="314" t="s">
        <v>2129</v>
      </c>
      <c r="E719" s="253">
        <v>2.7</v>
      </c>
      <c r="F719" s="281">
        <v>60</v>
      </c>
      <c r="G719" s="94"/>
      <c r="H719" s="147" t="s">
        <v>41</v>
      </c>
      <c r="I719" s="148" t="s">
        <v>2133</v>
      </c>
      <c r="J719" s="317" t="s">
        <v>42</v>
      </c>
      <c r="K719" s="315" t="s">
        <v>756</v>
      </c>
      <c r="L719" s="195">
        <v>15</v>
      </c>
      <c r="M719" s="2"/>
    </row>
    <row r="720" spans="1:13" ht="24" x14ac:dyDescent="0.2">
      <c r="A720" s="238" t="s">
        <v>1076</v>
      </c>
      <c r="B720" s="140" t="s">
        <v>880</v>
      </c>
      <c r="C720" s="378"/>
      <c r="D720" s="314" t="s">
        <v>2129</v>
      </c>
      <c r="E720" s="253">
        <v>2.7</v>
      </c>
      <c r="F720" s="281">
        <v>60</v>
      </c>
      <c r="G720" s="94"/>
      <c r="H720" s="98" t="s">
        <v>109</v>
      </c>
      <c r="I720" s="259" t="s">
        <v>2134</v>
      </c>
      <c r="J720" s="70" t="s">
        <v>42</v>
      </c>
      <c r="K720" s="225" t="s">
        <v>756</v>
      </c>
      <c r="L720" s="106">
        <v>15</v>
      </c>
      <c r="M720" s="2"/>
    </row>
    <row r="721" spans="1:13" x14ac:dyDescent="0.2">
      <c r="A721" s="4" t="s">
        <v>1074</v>
      </c>
      <c r="B721" s="140" t="s">
        <v>886</v>
      </c>
      <c r="C721" s="4" t="s">
        <v>884</v>
      </c>
      <c r="D721" s="314" t="s">
        <v>885</v>
      </c>
      <c r="E721" s="253">
        <v>3</v>
      </c>
      <c r="F721" s="281">
        <v>48</v>
      </c>
      <c r="G721" s="94" t="s">
        <v>19</v>
      </c>
      <c r="H721" s="98" t="s">
        <v>108</v>
      </c>
      <c r="I721" s="259" t="s">
        <v>2121</v>
      </c>
      <c r="J721" s="70" t="s">
        <v>42</v>
      </c>
      <c r="K721" s="225" t="s">
        <v>756</v>
      </c>
      <c r="L721" s="4">
        <v>15</v>
      </c>
      <c r="M721" s="2"/>
    </row>
    <row r="722" spans="1:13" ht="24" x14ac:dyDescent="0.2">
      <c r="A722" s="4" t="s">
        <v>1073</v>
      </c>
      <c r="B722" s="140" t="s">
        <v>888</v>
      </c>
      <c r="C722" s="379" t="s">
        <v>887</v>
      </c>
      <c r="D722" s="314" t="s">
        <v>890</v>
      </c>
      <c r="E722" s="253">
        <v>3</v>
      </c>
      <c r="F722" s="281">
        <v>2</v>
      </c>
      <c r="G722" s="94" t="s">
        <v>19</v>
      </c>
      <c r="H722" s="98" t="s">
        <v>20</v>
      </c>
      <c r="I722" s="260" t="s">
        <v>1791</v>
      </c>
      <c r="J722" s="169" t="s">
        <v>42</v>
      </c>
      <c r="K722" s="318" t="s">
        <v>756</v>
      </c>
      <c r="L722" s="106">
        <v>10</v>
      </c>
      <c r="M722" s="2"/>
    </row>
    <row r="723" spans="1:13" x14ac:dyDescent="0.2">
      <c r="A723" s="4" t="s">
        <v>1074</v>
      </c>
      <c r="B723" s="140" t="s">
        <v>889</v>
      </c>
      <c r="C723" s="379"/>
      <c r="D723" s="314" t="s">
        <v>890</v>
      </c>
      <c r="E723" s="253">
        <v>3</v>
      </c>
      <c r="F723" s="281">
        <v>36</v>
      </c>
      <c r="G723" s="94"/>
      <c r="H723" s="98" t="s">
        <v>108</v>
      </c>
      <c r="I723" s="259" t="s">
        <v>2132</v>
      </c>
      <c r="J723" s="70" t="s">
        <v>42</v>
      </c>
      <c r="K723" s="225" t="s">
        <v>756</v>
      </c>
      <c r="L723" s="4">
        <v>15</v>
      </c>
      <c r="M723" s="2"/>
    </row>
    <row r="724" spans="1:13" ht="24" x14ac:dyDescent="0.2">
      <c r="A724" s="238" t="s">
        <v>1075</v>
      </c>
      <c r="B724" s="230" t="s">
        <v>891</v>
      </c>
      <c r="C724" s="377" t="s">
        <v>892</v>
      </c>
      <c r="D724" s="314" t="s">
        <v>2130</v>
      </c>
      <c r="E724" s="9">
        <v>2.7</v>
      </c>
      <c r="F724" s="280">
        <v>60</v>
      </c>
      <c r="G724" s="94" t="s">
        <v>19</v>
      </c>
      <c r="H724" s="147" t="s">
        <v>41</v>
      </c>
      <c r="I724" s="98" t="s">
        <v>2136</v>
      </c>
      <c r="J724" s="70" t="s">
        <v>42</v>
      </c>
      <c r="K724" s="225" t="s">
        <v>756</v>
      </c>
      <c r="L724" s="4">
        <v>15</v>
      </c>
      <c r="M724" s="2"/>
    </row>
    <row r="725" spans="1:13" ht="24" x14ac:dyDescent="0.2">
      <c r="A725" s="238" t="s">
        <v>1076</v>
      </c>
      <c r="B725" s="230" t="s">
        <v>891</v>
      </c>
      <c r="C725" s="378"/>
      <c r="D725" s="314" t="s">
        <v>2130</v>
      </c>
      <c r="E725" s="9">
        <v>2.7</v>
      </c>
      <c r="F725" s="280">
        <v>60</v>
      </c>
      <c r="G725" s="94"/>
      <c r="H725" s="98" t="s">
        <v>109</v>
      </c>
      <c r="I725" s="259" t="s">
        <v>2135</v>
      </c>
      <c r="J725" s="70" t="s">
        <v>42</v>
      </c>
      <c r="K725" s="225" t="s">
        <v>756</v>
      </c>
      <c r="L725" s="4">
        <v>15</v>
      </c>
      <c r="M725" s="2"/>
    </row>
    <row r="726" spans="1:13" ht="24" x14ac:dyDescent="0.2">
      <c r="A726" s="238" t="s">
        <v>1075</v>
      </c>
      <c r="B726" s="230" t="s">
        <v>894</v>
      </c>
      <c r="C726" s="377" t="s">
        <v>893</v>
      </c>
      <c r="D726" s="314" t="s">
        <v>2131</v>
      </c>
      <c r="E726" s="9">
        <v>2.7</v>
      </c>
      <c r="F726" s="280">
        <v>30</v>
      </c>
      <c r="G726" s="94" t="s">
        <v>19</v>
      </c>
      <c r="H726" s="147" t="s">
        <v>41</v>
      </c>
      <c r="I726" s="98" t="s">
        <v>2138</v>
      </c>
      <c r="J726" s="70" t="s">
        <v>42</v>
      </c>
      <c r="K726" s="225" t="s">
        <v>756</v>
      </c>
      <c r="L726" s="4">
        <v>15</v>
      </c>
      <c r="M726" s="2"/>
    </row>
    <row r="727" spans="1:13" ht="24" x14ac:dyDescent="0.2">
      <c r="A727" s="238" t="s">
        <v>1076</v>
      </c>
      <c r="B727" s="230" t="s">
        <v>894</v>
      </c>
      <c r="C727" s="378"/>
      <c r="D727" s="314" t="s">
        <v>2131</v>
      </c>
      <c r="E727" s="9">
        <v>2.7</v>
      </c>
      <c r="F727" s="280">
        <v>30</v>
      </c>
      <c r="G727" s="94"/>
      <c r="H727" s="98" t="s">
        <v>109</v>
      </c>
      <c r="I727" s="259" t="s">
        <v>2137</v>
      </c>
      <c r="J727" s="70" t="s">
        <v>42</v>
      </c>
      <c r="K727" s="225" t="s">
        <v>756</v>
      </c>
      <c r="L727" s="4">
        <v>15</v>
      </c>
      <c r="M727" s="2"/>
    </row>
    <row r="728" spans="1:13" x14ac:dyDescent="0.2">
      <c r="A728" s="179"/>
      <c r="B728" s="180"/>
      <c r="C728" s="86"/>
      <c r="D728" s="340" t="s">
        <v>857</v>
      </c>
      <c r="E728" s="86"/>
      <c r="F728" s="279" t="s">
        <v>25</v>
      </c>
      <c r="G728" s="86"/>
      <c r="H728" s="204" t="s">
        <v>25</v>
      </c>
      <c r="I728" s="204"/>
      <c r="J728" s="177"/>
      <c r="K728" s="177"/>
      <c r="L728" s="304" t="s">
        <v>25</v>
      </c>
      <c r="M728" s="2"/>
    </row>
    <row r="729" spans="1:13" x14ac:dyDescent="0.2">
      <c r="A729" s="4" t="s">
        <v>1074</v>
      </c>
      <c r="B729" s="228" t="s">
        <v>860</v>
      </c>
      <c r="C729" s="365" t="s">
        <v>858</v>
      </c>
      <c r="D729" s="98" t="s">
        <v>859</v>
      </c>
      <c r="E729" s="138">
        <v>3</v>
      </c>
      <c r="F729" s="280">
        <v>12</v>
      </c>
      <c r="G729" s="138" t="s">
        <v>19</v>
      </c>
      <c r="H729" s="98" t="s">
        <v>108</v>
      </c>
      <c r="I729" s="98" t="s">
        <v>2141</v>
      </c>
      <c r="J729" s="70" t="s">
        <v>42</v>
      </c>
      <c r="K729" s="225" t="s">
        <v>756</v>
      </c>
      <c r="L729" s="79">
        <v>15</v>
      </c>
      <c r="M729" s="2"/>
    </row>
    <row r="730" spans="1:13" ht="24" x14ac:dyDescent="0.2">
      <c r="A730" s="4" t="s">
        <v>1073</v>
      </c>
      <c r="B730" s="228" t="s">
        <v>861</v>
      </c>
      <c r="C730" s="367"/>
      <c r="D730" s="98" t="s">
        <v>859</v>
      </c>
      <c r="E730" s="138">
        <v>3</v>
      </c>
      <c r="F730" s="288">
        <v>1</v>
      </c>
      <c r="G730" s="138"/>
      <c r="H730" s="98" t="s">
        <v>20</v>
      </c>
      <c r="I730" s="149" t="s">
        <v>1790</v>
      </c>
      <c r="J730" s="169" t="s">
        <v>42</v>
      </c>
      <c r="K730" s="318" t="s">
        <v>756</v>
      </c>
      <c r="L730" s="275">
        <v>10</v>
      </c>
      <c r="M730" s="2"/>
    </row>
    <row r="731" spans="1:13" x14ac:dyDescent="0.2">
      <c r="A731" s="4" t="s">
        <v>1074</v>
      </c>
      <c r="B731" s="140" t="s">
        <v>863</v>
      </c>
      <c r="C731" s="365" t="s">
        <v>865</v>
      </c>
      <c r="D731" s="98" t="s">
        <v>862</v>
      </c>
      <c r="E731" s="9">
        <v>3</v>
      </c>
      <c r="F731" s="280">
        <v>12</v>
      </c>
      <c r="G731" s="94" t="s">
        <v>19</v>
      </c>
      <c r="H731" s="98" t="s">
        <v>108</v>
      </c>
      <c r="I731" s="259" t="s">
        <v>2142</v>
      </c>
      <c r="J731" s="70" t="s">
        <v>42</v>
      </c>
      <c r="K731" s="225" t="s">
        <v>756</v>
      </c>
      <c r="L731" s="4">
        <v>15</v>
      </c>
      <c r="M731" s="2"/>
    </row>
    <row r="732" spans="1:13" ht="24" x14ac:dyDescent="0.2">
      <c r="A732" s="238" t="s">
        <v>1076</v>
      </c>
      <c r="B732" s="140" t="s">
        <v>864</v>
      </c>
      <c r="C732" s="366"/>
      <c r="D732" s="98" t="s">
        <v>862</v>
      </c>
      <c r="E732" s="9">
        <v>3</v>
      </c>
      <c r="F732" s="280">
        <v>6</v>
      </c>
      <c r="G732" s="94"/>
      <c r="H732" s="98" t="s">
        <v>109</v>
      </c>
      <c r="I732" s="260" t="s">
        <v>2145</v>
      </c>
      <c r="J732" s="169" t="s">
        <v>42</v>
      </c>
      <c r="K732" s="318" t="s">
        <v>756</v>
      </c>
      <c r="L732" s="106">
        <v>15</v>
      </c>
      <c r="M732" s="2"/>
    </row>
    <row r="733" spans="1:13" ht="24" x14ac:dyDescent="0.2">
      <c r="A733" s="238" t="s">
        <v>1075</v>
      </c>
      <c r="B733" s="140" t="s">
        <v>864</v>
      </c>
      <c r="C733" s="367"/>
      <c r="D733" s="98" t="s">
        <v>862</v>
      </c>
      <c r="E733" s="9">
        <v>3</v>
      </c>
      <c r="F733" s="280">
        <v>6</v>
      </c>
      <c r="G733" s="94"/>
      <c r="H733" s="139" t="s">
        <v>41</v>
      </c>
      <c r="I733" s="148" t="s">
        <v>2146</v>
      </c>
      <c r="J733" s="317" t="s">
        <v>42</v>
      </c>
      <c r="K733" s="315" t="s">
        <v>756</v>
      </c>
      <c r="L733" s="162">
        <v>15</v>
      </c>
      <c r="M733" s="2"/>
    </row>
    <row r="734" spans="1:13" x14ac:dyDescent="0.2">
      <c r="A734" s="4" t="s">
        <v>1074</v>
      </c>
      <c r="B734" s="140" t="s">
        <v>867</v>
      </c>
      <c r="C734" s="365" t="s">
        <v>870</v>
      </c>
      <c r="D734" s="98" t="s">
        <v>866</v>
      </c>
      <c r="E734" s="228">
        <v>3</v>
      </c>
      <c r="F734" s="299">
        <v>12</v>
      </c>
      <c r="G734" s="94" t="s">
        <v>19</v>
      </c>
      <c r="H734" s="98" t="s">
        <v>108</v>
      </c>
      <c r="I734" s="259" t="s">
        <v>2143</v>
      </c>
      <c r="J734" s="70" t="s">
        <v>42</v>
      </c>
      <c r="K734" s="225" t="s">
        <v>756</v>
      </c>
      <c r="L734" s="4">
        <v>15</v>
      </c>
      <c r="M734" s="2"/>
    </row>
    <row r="735" spans="1:13" ht="24" x14ac:dyDescent="0.2">
      <c r="A735" s="238" t="s">
        <v>1075</v>
      </c>
      <c r="B735" s="140" t="s">
        <v>868</v>
      </c>
      <c r="C735" s="366"/>
      <c r="D735" s="98" t="s">
        <v>866</v>
      </c>
      <c r="E735" s="228">
        <v>3</v>
      </c>
      <c r="F735" s="299">
        <v>6</v>
      </c>
      <c r="G735" s="94"/>
      <c r="H735" s="147" t="s">
        <v>41</v>
      </c>
      <c r="I735" s="98" t="s">
        <v>2148</v>
      </c>
      <c r="J735" s="70" t="s">
        <v>42</v>
      </c>
      <c r="K735" s="225" t="s">
        <v>756</v>
      </c>
      <c r="L735" s="4">
        <v>15</v>
      </c>
      <c r="M735" s="2"/>
    </row>
    <row r="736" spans="1:13" ht="24" x14ac:dyDescent="0.2">
      <c r="A736" s="238" t="s">
        <v>1076</v>
      </c>
      <c r="B736" s="140" t="s">
        <v>868</v>
      </c>
      <c r="C736" s="366"/>
      <c r="D736" s="98" t="s">
        <v>866</v>
      </c>
      <c r="E736" s="228">
        <v>3</v>
      </c>
      <c r="F736" s="299">
        <v>6</v>
      </c>
      <c r="G736" s="94"/>
      <c r="H736" s="148" t="s">
        <v>109</v>
      </c>
      <c r="I736" s="260" t="s">
        <v>2147</v>
      </c>
      <c r="J736" s="169" t="s">
        <v>42</v>
      </c>
      <c r="K736" s="318" t="s">
        <v>756</v>
      </c>
      <c r="L736" s="106">
        <v>15</v>
      </c>
      <c r="M736" s="2"/>
    </row>
    <row r="737" spans="1:13" ht="24" x14ac:dyDescent="0.2">
      <c r="A737" s="4" t="s">
        <v>1073</v>
      </c>
      <c r="B737" s="140" t="s">
        <v>869</v>
      </c>
      <c r="C737" s="367"/>
      <c r="D737" s="98" t="s">
        <v>866</v>
      </c>
      <c r="E737" s="228">
        <v>3</v>
      </c>
      <c r="F737" s="299">
        <v>30</v>
      </c>
      <c r="G737" s="94"/>
      <c r="H737" s="98" t="s">
        <v>20</v>
      </c>
      <c r="I737" s="259" t="s">
        <v>1787</v>
      </c>
      <c r="J737" s="70" t="s">
        <v>42</v>
      </c>
      <c r="K737" s="225" t="s">
        <v>756</v>
      </c>
      <c r="L737" s="4">
        <v>10</v>
      </c>
      <c r="M737" s="2"/>
    </row>
    <row r="738" spans="1:13" x14ac:dyDescent="0.2">
      <c r="A738" s="4" t="s">
        <v>1074</v>
      </c>
      <c r="B738" s="140" t="s">
        <v>872</v>
      </c>
      <c r="C738" s="9" t="s">
        <v>873</v>
      </c>
      <c r="D738" s="98" t="s">
        <v>871</v>
      </c>
      <c r="E738" s="228">
        <v>3</v>
      </c>
      <c r="F738" s="299">
        <v>6</v>
      </c>
      <c r="G738" s="94" t="s">
        <v>19</v>
      </c>
      <c r="H738" s="98" t="s">
        <v>108</v>
      </c>
      <c r="I738" s="259" t="s">
        <v>2144</v>
      </c>
      <c r="J738" s="70" t="s">
        <v>42</v>
      </c>
      <c r="K738" s="225" t="s">
        <v>756</v>
      </c>
      <c r="L738" s="4">
        <v>15</v>
      </c>
      <c r="M738" s="2"/>
    </row>
    <row r="739" spans="1:13" ht="24" x14ac:dyDescent="0.2">
      <c r="A739" s="238" t="s">
        <v>1075</v>
      </c>
      <c r="B739" s="140" t="s">
        <v>875</v>
      </c>
      <c r="C739" s="365" t="s">
        <v>874</v>
      </c>
      <c r="D739" s="98" t="s">
        <v>2139</v>
      </c>
      <c r="E739" s="228">
        <v>3</v>
      </c>
      <c r="F739" s="299">
        <v>6</v>
      </c>
      <c r="G739" s="94" t="s">
        <v>19</v>
      </c>
      <c r="H739" s="147" t="s">
        <v>41</v>
      </c>
      <c r="I739" s="98" t="s">
        <v>2150</v>
      </c>
      <c r="J739" s="70" t="s">
        <v>42</v>
      </c>
      <c r="K739" s="225" t="s">
        <v>756</v>
      </c>
      <c r="L739" s="4">
        <v>15</v>
      </c>
      <c r="M739" s="2"/>
    </row>
    <row r="740" spans="1:13" ht="24" x14ac:dyDescent="0.2">
      <c r="A740" s="238" t="s">
        <v>1076</v>
      </c>
      <c r="B740" s="140" t="s">
        <v>875</v>
      </c>
      <c r="C740" s="366"/>
      <c r="D740" s="98" t="s">
        <v>2139</v>
      </c>
      <c r="E740" s="228">
        <v>3</v>
      </c>
      <c r="F740" s="299">
        <v>6</v>
      </c>
      <c r="G740" s="94"/>
      <c r="H740" s="98" t="s">
        <v>109</v>
      </c>
      <c r="I740" s="260" t="s">
        <v>2149</v>
      </c>
      <c r="J740" s="169" t="s">
        <v>42</v>
      </c>
      <c r="K740" s="318" t="s">
        <v>756</v>
      </c>
      <c r="L740" s="106">
        <v>15</v>
      </c>
      <c r="M740" s="2"/>
    </row>
    <row r="741" spans="1:13" ht="24" x14ac:dyDescent="0.2">
      <c r="A741" s="4" t="s">
        <v>1073</v>
      </c>
      <c r="B741" s="140" t="s">
        <v>876</v>
      </c>
      <c r="C741" s="367"/>
      <c r="D741" s="98" t="s">
        <v>2139</v>
      </c>
      <c r="E741" s="228">
        <v>3</v>
      </c>
      <c r="F741" s="299">
        <v>20</v>
      </c>
      <c r="G741" s="94"/>
      <c r="H741" s="98" t="s">
        <v>20</v>
      </c>
      <c r="I741" s="259" t="s">
        <v>1788</v>
      </c>
      <c r="J741" s="70" t="s">
        <v>42</v>
      </c>
      <c r="K741" s="225" t="s">
        <v>756</v>
      </c>
      <c r="L741" s="4">
        <v>10</v>
      </c>
      <c r="M741" s="2"/>
    </row>
    <row r="742" spans="1:13" ht="24" x14ac:dyDescent="0.2">
      <c r="A742" s="238" t="s">
        <v>1075</v>
      </c>
      <c r="B742" s="140" t="s">
        <v>877</v>
      </c>
      <c r="C742" s="365" t="s">
        <v>878</v>
      </c>
      <c r="D742" s="98" t="s">
        <v>2140</v>
      </c>
      <c r="E742" s="228">
        <v>3</v>
      </c>
      <c r="F742" s="299">
        <v>6</v>
      </c>
      <c r="G742" s="94" t="s">
        <v>19</v>
      </c>
      <c r="H742" s="147" t="s">
        <v>41</v>
      </c>
      <c r="I742" s="98" t="s">
        <v>2152</v>
      </c>
      <c r="J742" s="70" t="s">
        <v>42</v>
      </c>
      <c r="K742" s="225" t="s">
        <v>756</v>
      </c>
      <c r="L742" s="4">
        <v>15</v>
      </c>
      <c r="M742" s="2"/>
    </row>
    <row r="743" spans="1:13" ht="24" x14ac:dyDescent="0.2">
      <c r="A743" s="238" t="s">
        <v>1076</v>
      </c>
      <c r="B743" s="140" t="s">
        <v>877</v>
      </c>
      <c r="C743" s="367"/>
      <c r="D743" s="98" t="s">
        <v>2140</v>
      </c>
      <c r="E743" s="228">
        <v>3</v>
      </c>
      <c r="F743" s="299">
        <v>6</v>
      </c>
      <c r="G743" s="94"/>
      <c r="H743" s="98" t="s">
        <v>109</v>
      </c>
      <c r="I743" s="259" t="s">
        <v>2151</v>
      </c>
      <c r="J743" s="70" t="s">
        <v>42</v>
      </c>
      <c r="K743" s="225" t="s">
        <v>756</v>
      </c>
      <c r="L743" s="4">
        <v>15</v>
      </c>
      <c r="M743" s="2"/>
    </row>
    <row r="744" spans="1:13" ht="12.75" thickBot="1" x14ac:dyDescent="0.25">
      <c r="A744" s="155"/>
      <c r="B744" s="155"/>
      <c r="F744" s="290" t="s">
        <v>25</v>
      </c>
      <c r="G744" s="159"/>
      <c r="H744" s="163" t="s">
        <v>25</v>
      </c>
      <c r="L744" s="50" t="s">
        <v>25</v>
      </c>
      <c r="M744" s="2"/>
    </row>
    <row r="745" spans="1:13" x14ac:dyDescent="0.2">
      <c r="A745" s="182"/>
      <c r="B745" s="182"/>
      <c r="C745" s="209"/>
      <c r="D745" s="350" t="s">
        <v>374</v>
      </c>
      <c r="E745" s="209"/>
      <c r="F745" s="294" t="s">
        <v>25</v>
      </c>
      <c r="G745" s="209"/>
      <c r="H745" s="208" t="s">
        <v>25</v>
      </c>
      <c r="I745" s="186"/>
      <c r="J745" s="209"/>
      <c r="K745" s="209"/>
      <c r="L745" s="310" t="s">
        <v>25</v>
      </c>
      <c r="M745" s="2"/>
    </row>
    <row r="746" spans="1:13" x14ac:dyDescent="0.2">
      <c r="A746" s="240"/>
      <c r="B746" s="241"/>
      <c r="C746" s="86"/>
      <c r="D746" s="340" t="s">
        <v>220</v>
      </c>
      <c r="E746" s="86"/>
      <c r="F746" s="279" t="s">
        <v>25</v>
      </c>
      <c r="G746" s="86"/>
      <c r="H746" s="204" t="s">
        <v>25</v>
      </c>
      <c r="I746" s="204"/>
      <c r="J746" s="177"/>
      <c r="K746" s="177"/>
      <c r="L746" s="304" t="s">
        <v>25</v>
      </c>
      <c r="M746" s="2"/>
    </row>
    <row r="747" spans="1:13" ht="24" x14ac:dyDescent="0.2">
      <c r="A747" s="7" t="s">
        <v>1245</v>
      </c>
      <c r="B747" s="98" t="s">
        <v>1034</v>
      </c>
      <c r="C747" s="9" t="s">
        <v>1030</v>
      </c>
      <c r="D747" s="98" t="s">
        <v>1030</v>
      </c>
      <c r="E747" s="9">
        <v>1</v>
      </c>
      <c r="F747" s="280">
        <v>100</v>
      </c>
      <c r="G747" s="138" t="s">
        <v>19</v>
      </c>
      <c r="H747" s="98" t="s">
        <v>782</v>
      </c>
      <c r="I747" s="98" t="s">
        <v>1861</v>
      </c>
      <c r="J747" s="70" t="s">
        <v>42</v>
      </c>
      <c r="K747" s="225" t="s">
        <v>756</v>
      </c>
      <c r="L747" s="79">
        <v>15</v>
      </c>
      <c r="M747" s="2"/>
    </row>
    <row r="748" spans="1:13" ht="24" x14ac:dyDescent="0.2">
      <c r="A748" s="7" t="s">
        <v>1244</v>
      </c>
      <c r="B748" s="7" t="s">
        <v>1036</v>
      </c>
      <c r="C748" s="385" t="s">
        <v>2153</v>
      </c>
      <c r="D748" s="98" t="s">
        <v>1032</v>
      </c>
      <c r="E748" s="9">
        <v>1</v>
      </c>
      <c r="F748" s="280">
        <v>100</v>
      </c>
      <c r="G748" s="138" t="s">
        <v>19</v>
      </c>
      <c r="H748" s="98" t="s">
        <v>157</v>
      </c>
      <c r="I748" s="98" t="s">
        <v>1859</v>
      </c>
      <c r="J748" s="70" t="s">
        <v>42</v>
      </c>
      <c r="K748" s="225" t="s">
        <v>756</v>
      </c>
      <c r="L748" s="79">
        <v>7</v>
      </c>
      <c r="M748" s="2"/>
    </row>
    <row r="749" spans="1:13" ht="36" x14ac:dyDescent="0.2">
      <c r="A749" s="7" t="s">
        <v>1245</v>
      </c>
      <c r="B749" s="98" t="s">
        <v>1035</v>
      </c>
      <c r="C749" s="367"/>
      <c r="D749" s="98" t="s">
        <v>1031</v>
      </c>
      <c r="E749" s="9">
        <v>1</v>
      </c>
      <c r="F749" s="280">
        <v>50</v>
      </c>
      <c r="G749" s="138" t="s">
        <v>2338</v>
      </c>
      <c r="H749" s="98" t="s">
        <v>782</v>
      </c>
      <c r="I749" s="98" t="s">
        <v>1862</v>
      </c>
      <c r="J749" s="70" t="s">
        <v>42</v>
      </c>
      <c r="K749" s="225" t="s">
        <v>756</v>
      </c>
      <c r="L749" s="79">
        <v>15</v>
      </c>
      <c r="M749" s="2"/>
    </row>
    <row r="750" spans="1:13" ht="24" x14ac:dyDescent="0.2">
      <c r="A750" s="7" t="s">
        <v>1244</v>
      </c>
      <c r="B750" s="7" t="s">
        <v>1033</v>
      </c>
      <c r="C750" s="329" t="s">
        <v>1029</v>
      </c>
      <c r="D750" s="98" t="s">
        <v>1029</v>
      </c>
      <c r="E750" s="9">
        <v>1</v>
      </c>
      <c r="F750" s="280">
        <v>50</v>
      </c>
      <c r="G750" s="138" t="s">
        <v>19</v>
      </c>
      <c r="H750" s="98" t="s">
        <v>157</v>
      </c>
      <c r="I750" s="98" t="s">
        <v>1860</v>
      </c>
      <c r="J750" s="70" t="s">
        <v>42</v>
      </c>
      <c r="K750" s="225" t="s">
        <v>756</v>
      </c>
      <c r="L750" s="79">
        <v>7</v>
      </c>
      <c r="M750" s="2"/>
    </row>
    <row r="751" spans="1:13" x14ac:dyDescent="0.2">
      <c r="A751" s="179"/>
      <c r="B751" s="180"/>
      <c r="C751" s="86"/>
      <c r="D751" s="340" t="s">
        <v>375</v>
      </c>
      <c r="E751" s="86"/>
      <c r="F751" s="279" t="s">
        <v>25</v>
      </c>
      <c r="G751" s="86"/>
      <c r="H751" s="204" t="s">
        <v>25</v>
      </c>
      <c r="I751" s="204"/>
      <c r="J751" s="177"/>
      <c r="K751" s="177"/>
      <c r="L751" s="304" t="s">
        <v>25</v>
      </c>
      <c r="M751" s="2"/>
    </row>
    <row r="752" spans="1:13" x14ac:dyDescent="0.2">
      <c r="D752" s="163" t="s">
        <v>25</v>
      </c>
    </row>
    <row r="753" spans="1:13" x14ac:dyDescent="0.2">
      <c r="A753" s="240"/>
      <c r="B753" s="241"/>
      <c r="C753" s="86"/>
      <c r="D753" s="340" t="s">
        <v>376</v>
      </c>
      <c r="E753" s="86"/>
      <c r="F753" s="279" t="s">
        <v>25</v>
      </c>
      <c r="G753" s="86"/>
      <c r="H753" s="204" t="s">
        <v>25</v>
      </c>
      <c r="I753" s="204"/>
      <c r="J753" s="177"/>
      <c r="K753" s="177"/>
      <c r="L753" s="304" t="s">
        <v>25</v>
      </c>
      <c r="M753" s="2"/>
    </row>
    <row r="754" spans="1:13" ht="24" x14ac:dyDescent="0.2">
      <c r="A754" s="140" t="s">
        <v>1244</v>
      </c>
      <c r="B754" s="140" t="s">
        <v>1817</v>
      </c>
      <c r="C754" s="253" t="s">
        <v>1028</v>
      </c>
      <c r="D754" s="139" t="s">
        <v>1028</v>
      </c>
      <c r="E754" s="253">
        <v>3</v>
      </c>
      <c r="F754" s="281">
        <v>75</v>
      </c>
      <c r="G754" s="94" t="s">
        <v>19</v>
      </c>
      <c r="H754" s="98" t="s">
        <v>157</v>
      </c>
      <c r="I754" s="218" t="s">
        <v>1863</v>
      </c>
      <c r="J754" s="70" t="s">
        <v>42</v>
      </c>
      <c r="K754" s="225" t="s">
        <v>756</v>
      </c>
      <c r="L754" s="4">
        <v>7</v>
      </c>
      <c r="M754" s="2"/>
    </row>
    <row r="755" spans="1:13" ht="24" x14ac:dyDescent="0.2">
      <c r="A755" s="140" t="s">
        <v>1244</v>
      </c>
      <c r="B755" s="140" t="s">
        <v>1816</v>
      </c>
      <c r="C755" s="253" t="s">
        <v>1025</v>
      </c>
      <c r="D755" s="139" t="s">
        <v>1025</v>
      </c>
      <c r="E755" s="253">
        <v>3</v>
      </c>
      <c r="F755" s="281">
        <v>75</v>
      </c>
      <c r="G755" s="94"/>
      <c r="H755" s="98" t="s">
        <v>157</v>
      </c>
      <c r="I755" s="218" t="s">
        <v>1864</v>
      </c>
      <c r="J755" s="70" t="s">
        <v>42</v>
      </c>
      <c r="K755" s="225" t="s">
        <v>756</v>
      </c>
      <c r="L755" s="4">
        <v>7</v>
      </c>
      <c r="M755" s="2"/>
    </row>
    <row r="756" spans="1:13" ht="24" x14ac:dyDescent="0.2">
      <c r="A756" s="7" t="s">
        <v>1245</v>
      </c>
      <c r="B756" s="252" t="s">
        <v>2313</v>
      </c>
      <c r="C756" s="253" t="s">
        <v>1026</v>
      </c>
      <c r="D756" s="139" t="s">
        <v>1026</v>
      </c>
      <c r="E756" s="253">
        <v>3</v>
      </c>
      <c r="F756" s="281">
        <v>75</v>
      </c>
      <c r="G756" s="94" t="s">
        <v>19</v>
      </c>
      <c r="H756" s="98" t="s">
        <v>782</v>
      </c>
      <c r="I756" s="98" t="s">
        <v>1866</v>
      </c>
      <c r="J756" s="70" t="s">
        <v>42</v>
      </c>
      <c r="K756" s="225" t="s">
        <v>756</v>
      </c>
      <c r="L756" s="4">
        <v>7</v>
      </c>
      <c r="M756" s="2"/>
    </row>
    <row r="757" spans="1:13" ht="24" x14ac:dyDescent="0.2">
      <c r="A757" s="7" t="s">
        <v>1245</v>
      </c>
      <c r="B757" s="252" t="s">
        <v>1752</v>
      </c>
      <c r="C757" s="253" t="s">
        <v>1027</v>
      </c>
      <c r="D757" s="139" t="s">
        <v>1027</v>
      </c>
      <c r="E757" s="253">
        <v>3</v>
      </c>
      <c r="F757" s="281">
        <v>3</v>
      </c>
      <c r="G757" s="94"/>
      <c r="H757" s="98" t="s">
        <v>782</v>
      </c>
      <c r="I757" s="98" t="s">
        <v>1865</v>
      </c>
      <c r="J757" s="70" t="s">
        <v>42</v>
      </c>
      <c r="K757" s="225" t="s">
        <v>756</v>
      </c>
      <c r="L757" s="4">
        <v>15</v>
      </c>
      <c r="M757" s="2"/>
    </row>
    <row r="758" spans="1:13" x14ac:dyDescent="0.2">
      <c r="A758" s="210"/>
      <c r="B758" s="205"/>
      <c r="C758" s="215"/>
      <c r="D758" s="351"/>
      <c r="E758" s="215"/>
      <c r="F758" s="285" t="s">
        <v>25</v>
      </c>
      <c r="G758" s="159"/>
      <c r="H758" s="158" t="s">
        <v>25</v>
      </c>
      <c r="I758" s="262"/>
      <c r="J758" s="160"/>
      <c r="K758" s="160"/>
      <c r="L758" s="50" t="s">
        <v>25</v>
      </c>
      <c r="M758" s="2"/>
    </row>
    <row r="759" spans="1:13" x14ac:dyDescent="0.2">
      <c r="A759" s="183"/>
      <c r="B759" s="184"/>
      <c r="C759" s="246"/>
      <c r="D759" s="337" t="s">
        <v>52</v>
      </c>
      <c r="E759" s="197"/>
      <c r="F759" s="278" t="s">
        <v>25</v>
      </c>
      <c r="G759" s="197"/>
      <c r="H759" s="196" t="s">
        <v>25</v>
      </c>
      <c r="I759" s="196"/>
      <c r="J759" s="197"/>
      <c r="K759" s="197"/>
      <c r="L759" s="308" t="s">
        <v>25</v>
      </c>
      <c r="M759" s="2"/>
    </row>
    <row r="760" spans="1:13" x14ac:dyDescent="0.2">
      <c r="A760" s="179"/>
      <c r="B760" s="180"/>
      <c r="C760" s="86"/>
      <c r="D760" s="340" t="s">
        <v>380</v>
      </c>
      <c r="E760" s="86"/>
      <c r="F760" s="279" t="s">
        <v>25</v>
      </c>
      <c r="G760" s="86"/>
      <c r="H760" s="204" t="s">
        <v>25</v>
      </c>
      <c r="I760" s="204"/>
      <c r="J760" s="177"/>
      <c r="K760" s="177"/>
      <c r="L760" s="304" t="s">
        <v>25</v>
      </c>
      <c r="M760" s="2"/>
    </row>
    <row r="761" spans="1:13" x14ac:dyDescent="0.2">
      <c r="D761" s="163" t="s">
        <v>25</v>
      </c>
      <c r="H761" s="163" t="s">
        <v>25</v>
      </c>
      <c r="M761" s="2"/>
    </row>
    <row r="762" spans="1:13" ht="12.75" thickBot="1" x14ac:dyDescent="0.25">
      <c r="A762" s="173"/>
      <c r="B762" s="174"/>
      <c r="F762" s="290" t="s">
        <v>25</v>
      </c>
      <c r="G762" s="159"/>
      <c r="H762" s="158" t="s">
        <v>25</v>
      </c>
      <c r="I762" s="262"/>
      <c r="J762" s="160"/>
      <c r="K762" s="160"/>
      <c r="L762" s="50" t="s">
        <v>25</v>
      </c>
      <c r="M762" s="2"/>
    </row>
    <row r="763" spans="1:13" x14ac:dyDescent="0.2">
      <c r="A763" s="156"/>
      <c r="B763" s="156"/>
      <c r="C763" s="190"/>
      <c r="D763" s="338" t="s">
        <v>381</v>
      </c>
      <c r="E763" s="190"/>
      <c r="F763" s="207" t="s">
        <v>25</v>
      </c>
      <c r="G763" s="190"/>
      <c r="H763" s="188" t="s">
        <v>25</v>
      </c>
      <c r="I763" s="188"/>
      <c r="J763" s="190"/>
      <c r="K763" s="190"/>
      <c r="L763" s="302" t="s">
        <v>25</v>
      </c>
      <c r="M763" s="2"/>
    </row>
    <row r="764" spans="1:13" ht="24" x14ac:dyDescent="0.2">
      <c r="A764" s="7" t="s">
        <v>1245</v>
      </c>
      <c r="B764" s="163" t="s">
        <v>840</v>
      </c>
      <c r="C764" s="368" t="s">
        <v>838</v>
      </c>
      <c r="D764" s="98" t="s">
        <v>838</v>
      </c>
      <c r="E764" s="9">
        <v>1</v>
      </c>
      <c r="F764" s="280">
        <v>500</v>
      </c>
      <c r="G764" s="138" t="s">
        <v>19</v>
      </c>
      <c r="H764" s="98" t="s">
        <v>782</v>
      </c>
      <c r="I764" s="98" t="s">
        <v>2155</v>
      </c>
      <c r="J764" s="9" t="s">
        <v>42</v>
      </c>
      <c r="K764" s="100" t="s">
        <v>756</v>
      </c>
      <c r="L764" s="9">
        <v>15</v>
      </c>
      <c r="M764" s="2"/>
    </row>
    <row r="765" spans="1:13" ht="24" x14ac:dyDescent="0.2">
      <c r="A765" s="221" t="s">
        <v>1244</v>
      </c>
      <c r="B765" s="221" t="s">
        <v>840</v>
      </c>
      <c r="C765" s="384"/>
      <c r="D765" s="98" t="s">
        <v>838</v>
      </c>
      <c r="E765" s="9">
        <v>1</v>
      </c>
      <c r="F765" s="280">
        <v>500</v>
      </c>
      <c r="G765" s="138"/>
      <c r="H765" s="98" t="s">
        <v>157</v>
      </c>
      <c r="I765" s="98" t="s">
        <v>2157</v>
      </c>
      <c r="J765" s="9" t="s">
        <v>42</v>
      </c>
      <c r="K765" s="100" t="s">
        <v>756</v>
      </c>
      <c r="L765" s="9">
        <v>15</v>
      </c>
      <c r="M765" s="2"/>
    </row>
    <row r="766" spans="1:13" ht="24" x14ac:dyDescent="0.2">
      <c r="A766" s="7" t="s">
        <v>1245</v>
      </c>
      <c r="B766" s="163" t="s">
        <v>841</v>
      </c>
      <c r="C766" s="368" t="s">
        <v>839</v>
      </c>
      <c r="D766" s="98" t="s">
        <v>2154</v>
      </c>
      <c r="E766" s="9">
        <v>1</v>
      </c>
      <c r="F766" s="280">
        <v>500</v>
      </c>
      <c r="G766" s="138" t="s">
        <v>19</v>
      </c>
      <c r="H766" s="98" t="s">
        <v>782</v>
      </c>
      <c r="I766" s="98" t="s">
        <v>2156</v>
      </c>
      <c r="J766" s="9" t="s">
        <v>42</v>
      </c>
      <c r="K766" s="100" t="s">
        <v>756</v>
      </c>
      <c r="L766" s="9">
        <v>15</v>
      </c>
      <c r="M766" s="2"/>
    </row>
    <row r="767" spans="1:13" ht="24" x14ac:dyDescent="0.2">
      <c r="A767" s="221" t="s">
        <v>1244</v>
      </c>
      <c r="B767" s="221" t="s">
        <v>841</v>
      </c>
      <c r="C767" s="384"/>
      <c r="D767" s="98" t="s">
        <v>2154</v>
      </c>
      <c r="E767" s="9">
        <v>1</v>
      </c>
      <c r="F767" s="280">
        <v>500</v>
      </c>
      <c r="G767" s="138"/>
      <c r="H767" s="98" t="s">
        <v>157</v>
      </c>
      <c r="I767" s="98" t="s">
        <v>2158</v>
      </c>
      <c r="J767" s="9" t="s">
        <v>42</v>
      </c>
      <c r="K767" s="100" t="s">
        <v>756</v>
      </c>
      <c r="L767" s="9">
        <v>15</v>
      </c>
      <c r="M767" s="2"/>
    </row>
    <row r="768" spans="1:13" ht="12.75" thickBot="1" x14ac:dyDescent="0.25">
      <c r="A768" s="155"/>
      <c r="B768" s="155"/>
      <c r="F768" s="290" t="s">
        <v>25</v>
      </c>
      <c r="G768" s="159"/>
      <c r="H768" s="158" t="s">
        <v>25</v>
      </c>
      <c r="I768" s="262"/>
      <c r="J768" s="160"/>
      <c r="K768" s="160"/>
      <c r="L768" s="50" t="s">
        <v>25</v>
      </c>
      <c r="M768" s="2"/>
    </row>
    <row r="769" spans="1:13" x14ac:dyDescent="0.2">
      <c r="A769" s="156"/>
      <c r="B769" s="156"/>
      <c r="C769" s="190"/>
      <c r="D769" s="338" t="s">
        <v>382</v>
      </c>
      <c r="E769" s="190"/>
      <c r="F769" s="207" t="s">
        <v>25</v>
      </c>
      <c r="G769" s="190"/>
      <c r="H769" s="188" t="s">
        <v>25</v>
      </c>
      <c r="I769" s="188"/>
      <c r="J769" s="190"/>
      <c r="K769" s="190"/>
      <c r="L769" s="302" t="s">
        <v>25</v>
      </c>
      <c r="M769" s="2"/>
    </row>
    <row r="770" spans="1:13" x14ac:dyDescent="0.2">
      <c r="A770" s="179"/>
      <c r="B770" s="180"/>
      <c r="C770" s="86"/>
      <c r="D770" s="340" t="s">
        <v>383</v>
      </c>
      <c r="E770" s="86"/>
      <c r="F770" s="279" t="s">
        <v>25</v>
      </c>
      <c r="G770" s="86"/>
      <c r="H770" s="204" t="s">
        <v>25</v>
      </c>
      <c r="I770" s="204"/>
      <c r="J770" s="69"/>
      <c r="K770" s="69"/>
      <c r="L770" s="243" t="s">
        <v>25</v>
      </c>
      <c r="M770" s="2"/>
    </row>
    <row r="771" spans="1:13" x14ac:dyDescent="0.2">
      <c r="C771" s="9"/>
      <c r="D771" s="98" t="s">
        <v>25</v>
      </c>
      <c r="E771" s="9"/>
      <c r="F771" s="280"/>
      <c r="G771" s="143"/>
      <c r="H771" s="98" t="s">
        <v>25</v>
      </c>
      <c r="I771" s="99"/>
      <c r="J771" s="70"/>
      <c r="K771" s="4"/>
      <c r="L771" s="4"/>
      <c r="M771" s="2"/>
    </row>
    <row r="772" spans="1:13" x14ac:dyDescent="0.2">
      <c r="A772" s="179"/>
      <c r="B772" s="180"/>
      <c r="C772" s="1"/>
      <c r="D772" s="248" t="s">
        <v>384</v>
      </c>
      <c r="E772" s="1"/>
      <c r="F772" s="287" t="s">
        <v>25</v>
      </c>
      <c r="G772" s="1"/>
      <c r="H772" s="248" t="s">
        <v>25</v>
      </c>
      <c r="I772" s="248"/>
      <c r="J772" s="69"/>
      <c r="K772" s="69"/>
      <c r="L772" s="243" t="s">
        <v>25</v>
      </c>
      <c r="M772" s="2"/>
    </row>
    <row r="773" spans="1:13" x14ac:dyDescent="0.2">
      <c r="C773" s="9"/>
      <c r="D773" s="98"/>
      <c r="E773" s="9"/>
      <c r="F773" s="280"/>
      <c r="G773" s="143"/>
      <c r="H773" s="98" t="s">
        <v>25</v>
      </c>
      <c r="I773" s="99"/>
      <c r="J773" s="70"/>
      <c r="K773" s="4"/>
      <c r="L773" s="4"/>
      <c r="M773" s="2"/>
    </row>
    <row r="774" spans="1:13" x14ac:dyDescent="0.2">
      <c r="A774" s="179"/>
      <c r="B774" s="180"/>
      <c r="C774" s="1"/>
      <c r="D774" s="248" t="s">
        <v>388</v>
      </c>
      <c r="E774" s="1"/>
      <c r="F774" s="287" t="s">
        <v>25</v>
      </c>
      <c r="G774" s="1"/>
      <c r="H774" s="248" t="s">
        <v>25</v>
      </c>
      <c r="I774" s="248"/>
      <c r="J774" s="69"/>
      <c r="K774" s="69"/>
      <c r="L774" s="243" t="s">
        <v>25</v>
      </c>
      <c r="M774" s="2"/>
    </row>
    <row r="775" spans="1:13" x14ac:dyDescent="0.2">
      <c r="C775" s="9"/>
      <c r="D775" s="98" t="s">
        <v>25</v>
      </c>
      <c r="E775" s="9" t="s">
        <v>25</v>
      </c>
      <c r="F775" s="280" t="s">
        <v>25</v>
      </c>
      <c r="G775" s="143" t="s">
        <v>25</v>
      </c>
      <c r="H775" s="98" t="s">
        <v>25</v>
      </c>
      <c r="I775" s="99" t="s">
        <v>25</v>
      </c>
      <c r="J775" s="70" t="s">
        <v>25</v>
      </c>
      <c r="K775" s="4" t="s">
        <v>25</v>
      </c>
      <c r="L775" s="4" t="s">
        <v>25</v>
      </c>
      <c r="M775" s="2"/>
    </row>
    <row r="776" spans="1:13" x14ac:dyDescent="0.2">
      <c r="A776" s="179"/>
      <c r="B776" s="180"/>
      <c r="C776" s="1"/>
      <c r="D776" s="248" t="s">
        <v>392</v>
      </c>
      <c r="E776" s="1"/>
      <c r="F776" s="287" t="s">
        <v>25</v>
      </c>
      <c r="G776" s="1"/>
      <c r="H776" s="248" t="s">
        <v>25</v>
      </c>
      <c r="I776" s="248"/>
      <c r="J776" s="69"/>
      <c r="K776" s="69"/>
      <c r="L776" s="243" t="s">
        <v>25</v>
      </c>
      <c r="M776" s="2"/>
    </row>
    <row r="777" spans="1:13" x14ac:dyDescent="0.2">
      <c r="D777" s="163" t="s">
        <v>25</v>
      </c>
    </row>
    <row r="778" spans="1:13" x14ac:dyDescent="0.2">
      <c r="A778" s="179"/>
      <c r="B778" s="180"/>
      <c r="C778" s="86"/>
      <c r="D778" s="340" t="s">
        <v>1359</v>
      </c>
      <c r="E778" s="86"/>
      <c r="F778" s="279" t="s">
        <v>25</v>
      </c>
      <c r="G778" s="86"/>
      <c r="H778" s="204" t="s">
        <v>25</v>
      </c>
      <c r="I778" s="204"/>
      <c r="J778" s="177"/>
      <c r="K778" s="177"/>
      <c r="L778" s="304" t="s">
        <v>25</v>
      </c>
      <c r="M778" s="2"/>
    </row>
    <row r="779" spans="1:13" x14ac:dyDescent="0.2">
      <c r="A779" s="244"/>
      <c r="B779" s="245"/>
      <c r="C779" s="246"/>
      <c r="D779" s="337" t="s">
        <v>52</v>
      </c>
      <c r="E779" s="197"/>
      <c r="F779" s="278" t="s">
        <v>25</v>
      </c>
      <c r="G779" s="197"/>
      <c r="H779" s="196" t="s">
        <v>25</v>
      </c>
      <c r="I779" s="196"/>
      <c r="J779" s="197"/>
      <c r="K779" s="197"/>
      <c r="L779" s="308" t="s">
        <v>25</v>
      </c>
      <c r="M779" s="2"/>
    </row>
    <row r="780" spans="1:13" ht="24" x14ac:dyDescent="0.2">
      <c r="A780" s="312" t="s">
        <v>1245</v>
      </c>
      <c r="B780" s="335" t="s">
        <v>1356</v>
      </c>
      <c r="C780" s="392" t="s">
        <v>1355</v>
      </c>
      <c r="D780" s="335" t="s">
        <v>1355</v>
      </c>
      <c r="E780" s="312">
        <v>1</v>
      </c>
      <c r="F780" s="333">
        <v>50</v>
      </c>
      <c r="G780" s="334" t="s">
        <v>19</v>
      </c>
      <c r="H780" s="335" t="s">
        <v>1088</v>
      </c>
      <c r="I780" s="71" t="s">
        <v>1858</v>
      </c>
      <c r="J780" s="312" t="s">
        <v>42</v>
      </c>
      <c r="K780" s="313" t="s">
        <v>756</v>
      </c>
      <c r="L780" s="312">
        <v>15</v>
      </c>
      <c r="M780" s="2"/>
    </row>
    <row r="781" spans="1:13" ht="24" x14ac:dyDescent="0.2">
      <c r="A781" s="9" t="s">
        <v>1245</v>
      </c>
      <c r="B781" s="9" t="s">
        <v>1356</v>
      </c>
      <c r="C781" s="367"/>
      <c r="D781" s="98" t="s">
        <v>1355</v>
      </c>
      <c r="E781" s="9">
        <v>1</v>
      </c>
      <c r="F781" s="280">
        <v>50</v>
      </c>
      <c r="G781" s="138"/>
      <c r="H781" s="98" t="s">
        <v>782</v>
      </c>
      <c r="I781" s="7" t="s">
        <v>1858</v>
      </c>
      <c r="J781" s="9" t="s">
        <v>42</v>
      </c>
      <c r="K781" s="100" t="s">
        <v>756</v>
      </c>
      <c r="L781" s="9">
        <v>15</v>
      </c>
      <c r="M781" s="2"/>
    </row>
    <row r="782" spans="1:13" x14ac:dyDescent="0.2">
      <c r="A782" s="145"/>
      <c r="B782" s="145"/>
      <c r="C782" s="145"/>
      <c r="D782" s="247" t="s">
        <v>17</v>
      </c>
      <c r="E782" s="145"/>
      <c r="F782" s="300" t="s">
        <v>25</v>
      </c>
      <c r="G782" s="145"/>
      <c r="H782" s="247" t="s">
        <v>25</v>
      </c>
      <c r="I782" s="247"/>
      <c r="J782" s="145"/>
      <c r="K782" s="145"/>
      <c r="L782" s="311" t="s">
        <v>25</v>
      </c>
      <c r="M782" s="2"/>
    </row>
    <row r="783" spans="1:13" ht="24" x14ac:dyDescent="0.2">
      <c r="A783" s="9" t="s">
        <v>1244</v>
      </c>
      <c r="B783" s="9" t="s">
        <v>1358</v>
      </c>
      <c r="C783" s="9" t="s">
        <v>1357</v>
      </c>
      <c r="D783" s="98" t="s">
        <v>1357</v>
      </c>
      <c r="E783" s="9">
        <v>1</v>
      </c>
      <c r="F783" s="280">
        <v>50</v>
      </c>
      <c r="G783" s="138" t="s">
        <v>19</v>
      </c>
      <c r="H783" s="98" t="s">
        <v>157</v>
      </c>
      <c r="I783" s="7" t="s">
        <v>1857</v>
      </c>
      <c r="J783" s="9" t="s">
        <v>42</v>
      </c>
      <c r="K783" s="100" t="s">
        <v>756</v>
      </c>
      <c r="L783" s="9">
        <v>7</v>
      </c>
      <c r="M783" s="2"/>
    </row>
    <row r="784" spans="1:13" x14ac:dyDescent="0.2">
      <c r="A784" s="181"/>
      <c r="B784" s="181"/>
      <c r="C784" s="1"/>
      <c r="D784" s="248" t="s">
        <v>393</v>
      </c>
      <c r="E784" s="1"/>
      <c r="F784" s="287" t="s">
        <v>25</v>
      </c>
      <c r="G784" s="1"/>
      <c r="H784" s="248" t="s">
        <v>25</v>
      </c>
      <c r="I784" s="248"/>
      <c r="J784" s="69"/>
      <c r="K784" s="69"/>
      <c r="L784" s="243" t="s">
        <v>25</v>
      </c>
      <c r="M784" s="2"/>
    </row>
    <row r="785" spans="1:13" x14ac:dyDescent="0.2">
      <c r="A785" s="145"/>
      <c r="B785" s="145"/>
      <c r="C785" s="145"/>
      <c r="D785" s="247" t="s">
        <v>52</v>
      </c>
      <c r="E785" s="145"/>
      <c r="F785" s="300" t="s">
        <v>25</v>
      </c>
      <c r="G785" s="145"/>
      <c r="H785" s="247" t="s">
        <v>25</v>
      </c>
      <c r="I785" s="247"/>
      <c r="J785" s="145"/>
      <c r="K785" s="145"/>
      <c r="L785" s="311" t="s">
        <v>25</v>
      </c>
      <c r="M785" s="2"/>
    </row>
    <row r="786" spans="1:13" x14ac:dyDescent="0.2">
      <c r="A786" s="4"/>
      <c r="B786" s="4"/>
      <c r="C786" s="9"/>
      <c r="D786" s="98" t="s">
        <v>25</v>
      </c>
      <c r="E786" s="9"/>
      <c r="F786" s="280" t="s">
        <v>25</v>
      </c>
      <c r="G786" s="143"/>
      <c r="H786" s="98" t="s">
        <v>25</v>
      </c>
      <c r="I786" s="99"/>
      <c r="J786" s="70"/>
      <c r="K786" s="4"/>
      <c r="L786" s="4" t="s">
        <v>25</v>
      </c>
      <c r="M786" s="2"/>
    </row>
    <row r="787" spans="1:13" x14ac:dyDescent="0.2">
      <c r="A787" s="145"/>
      <c r="B787" s="145"/>
      <c r="C787" s="145"/>
      <c r="D787" s="247" t="s">
        <v>17</v>
      </c>
      <c r="E787" s="145"/>
      <c r="F787" s="300" t="s">
        <v>25</v>
      </c>
      <c r="G787" s="145"/>
      <c r="H787" s="247" t="s">
        <v>25</v>
      </c>
      <c r="I787" s="247"/>
      <c r="J787" s="145"/>
      <c r="K787" s="145"/>
      <c r="L787" s="311" t="s">
        <v>25</v>
      </c>
      <c r="M787" s="2"/>
    </row>
    <row r="788" spans="1:13" ht="36" customHeight="1" x14ac:dyDescent="0.2">
      <c r="A788" s="140" t="s">
        <v>1244</v>
      </c>
      <c r="B788" s="140" t="s">
        <v>1354</v>
      </c>
      <c r="C788" s="372" t="s">
        <v>2159</v>
      </c>
      <c r="D788" s="139" t="s">
        <v>1352</v>
      </c>
      <c r="E788" s="253">
        <v>1</v>
      </c>
      <c r="F788" s="281">
        <v>100</v>
      </c>
      <c r="G788" s="94" t="s">
        <v>19</v>
      </c>
      <c r="H788" s="98" t="s">
        <v>157</v>
      </c>
      <c r="I788" s="218" t="s">
        <v>1855</v>
      </c>
      <c r="J788" s="100" t="s">
        <v>42</v>
      </c>
      <c r="K788" s="100" t="s">
        <v>756</v>
      </c>
      <c r="L788" s="274">
        <v>7</v>
      </c>
      <c r="M788" s="2"/>
    </row>
    <row r="789" spans="1:13" ht="24" x14ac:dyDescent="0.2">
      <c r="A789" s="140" t="s">
        <v>1245</v>
      </c>
      <c r="B789" s="252" t="s">
        <v>1353</v>
      </c>
      <c r="C789" s="373"/>
      <c r="D789" s="139" t="s">
        <v>1351</v>
      </c>
      <c r="E789" s="253">
        <v>1</v>
      </c>
      <c r="F789" s="281">
        <v>5</v>
      </c>
      <c r="G789" s="94"/>
      <c r="H789" s="98" t="s">
        <v>782</v>
      </c>
      <c r="I789" s="98" t="s">
        <v>1856</v>
      </c>
      <c r="J789" s="100" t="s">
        <v>42</v>
      </c>
      <c r="K789" s="100" t="s">
        <v>756</v>
      </c>
      <c r="L789" s="274">
        <v>15</v>
      </c>
      <c r="M789" s="2"/>
    </row>
    <row r="790" spans="1:13" x14ac:dyDescent="0.2">
      <c r="A790" s="231"/>
      <c r="B790" s="232"/>
      <c r="C790" s="86"/>
      <c r="D790" s="340" t="s">
        <v>398</v>
      </c>
      <c r="E790" s="86"/>
      <c r="F790" s="279" t="s">
        <v>25</v>
      </c>
      <c r="G790" s="86"/>
      <c r="H790" s="204" t="s">
        <v>25</v>
      </c>
      <c r="I790" s="204"/>
      <c r="J790" s="177"/>
      <c r="K790" s="177"/>
      <c r="L790" s="304" t="s">
        <v>25</v>
      </c>
      <c r="M790" s="2"/>
    </row>
    <row r="791" spans="1:13" ht="24" x14ac:dyDescent="0.2">
      <c r="A791" s="7" t="s">
        <v>994</v>
      </c>
      <c r="B791" s="7" t="s">
        <v>990</v>
      </c>
      <c r="C791" s="366" t="s">
        <v>1848</v>
      </c>
      <c r="D791" s="148" t="s">
        <v>2160</v>
      </c>
      <c r="E791" s="9">
        <v>1</v>
      </c>
      <c r="F791" s="280">
        <v>1</v>
      </c>
      <c r="G791" s="138" t="s">
        <v>19</v>
      </c>
      <c r="H791" s="98" t="s">
        <v>109</v>
      </c>
      <c r="I791" s="98" t="s">
        <v>2162</v>
      </c>
      <c r="J791" s="9" t="s">
        <v>42</v>
      </c>
      <c r="K791" s="100" t="s">
        <v>756</v>
      </c>
      <c r="L791" s="79">
        <v>15</v>
      </c>
      <c r="M791" s="2"/>
    </row>
    <row r="792" spans="1:13" ht="24" x14ac:dyDescent="0.2">
      <c r="A792" s="7" t="s">
        <v>992</v>
      </c>
      <c r="B792" s="98" t="s">
        <v>990</v>
      </c>
      <c r="C792" s="366"/>
      <c r="D792" s="148" t="s">
        <v>2160</v>
      </c>
      <c r="E792" s="9">
        <v>1</v>
      </c>
      <c r="F792" s="280">
        <v>1</v>
      </c>
      <c r="G792" s="138"/>
      <c r="H792" s="98" t="s">
        <v>782</v>
      </c>
      <c r="I792" s="98" t="s">
        <v>2163</v>
      </c>
      <c r="J792" s="9" t="s">
        <v>42</v>
      </c>
      <c r="K792" s="100" t="s">
        <v>756</v>
      </c>
      <c r="L792" s="79">
        <v>15</v>
      </c>
      <c r="M792" s="2"/>
    </row>
    <row r="793" spans="1:13" ht="24" x14ac:dyDescent="0.2">
      <c r="A793" s="7" t="s">
        <v>993</v>
      </c>
      <c r="B793" s="7" t="s">
        <v>990</v>
      </c>
      <c r="C793" s="366"/>
      <c r="D793" s="148" t="s">
        <v>2160</v>
      </c>
      <c r="E793" s="9">
        <v>1</v>
      </c>
      <c r="F793" s="280">
        <v>1</v>
      </c>
      <c r="G793" s="138"/>
      <c r="H793" s="147" t="s">
        <v>41</v>
      </c>
      <c r="I793" s="259" t="s">
        <v>2164</v>
      </c>
      <c r="J793" s="9" t="s">
        <v>42</v>
      </c>
      <c r="K793" s="100" t="s">
        <v>756</v>
      </c>
      <c r="L793" s="79">
        <v>15</v>
      </c>
      <c r="M793" s="2"/>
    </row>
    <row r="794" spans="1:13" ht="24" x14ac:dyDescent="0.2">
      <c r="A794" s="7" t="s">
        <v>995</v>
      </c>
      <c r="B794" s="7" t="s">
        <v>991</v>
      </c>
      <c r="C794" s="367"/>
      <c r="D794" s="148" t="s">
        <v>989</v>
      </c>
      <c r="E794" s="9">
        <v>1</v>
      </c>
      <c r="F794" s="280">
        <v>12</v>
      </c>
      <c r="G794" s="138"/>
      <c r="H794" s="98" t="s">
        <v>108</v>
      </c>
      <c r="I794" s="98" t="s">
        <v>2161</v>
      </c>
      <c r="J794" s="9" t="s">
        <v>42</v>
      </c>
      <c r="K794" s="100" t="s">
        <v>756</v>
      </c>
      <c r="L794" s="79">
        <v>15</v>
      </c>
      <c r="M794" s="2"/>
    </row>
    <row r="795" spans="1:13" x14ac:dyDescent="0.2">
      <c r="A795" s="179"/>
      <c r="B795" s="180"/>
      <c r="C795" s="86"/>
      <c r="D795" s="340" t="s">
        <v>399</v>
      </c>
      <c r="E795" s="86"/>
      <c r="F795" s="279" t="s">
        <v>25</v>
      </c>
      <c r="G795" s="86"/>
      <c r="H795" s="204" t="s">
        <v>25</v>
      </c>
      <c r="I795" s="204"/>
      <c r="J795" s="177"/>
      <c r="K795" s="177"/>
      <c r="L795" s="304" t="s">
        <v>25</v>
      </c>
      <c r="M795" s="2"/>
    </row>
    <row r="796" spans="1:13" x14ac:dyDescent="0.2">
      <c r="A796" s="240"/>
      <c r="B796" s="241"/>
      <c r="C796" s="86"/>
      <c r="D796" s="340" t="s">
        <v>400</v>
      </c>
      <c r="E796" s="86"/>
      <c r="F796" s="279" t="s">
        <v>25</v>
      </c>
      <c r="G796" s="86"/>
      <c r="H796" s="204" t="s">
        <v>25</v>
      </c>
      <c r="I796" s="204"/>
      <c r="J796" s="177"/>
      <c r="K796" s="177"/>
      <c r="L796" s="304" t="s">
        <v>25</v>
      </c>
      <c r="M796" s="2"/>
    </row>
    <row r="797" spans="1:13" ht="24" x14ac:dyDescent="0.2">
      <c r="A797" s="4" t="s">
        <v>1073</v>
      </c>
      <c r="B797" s="4" t="s">
        <v>1046</v>
      </c>
      <c r="C797" s="365" t="s">
        <v>1037</v>
      </c>
      <c r="D797" s="148" t="s">
        <v>1037</v>
      </c>
      <c r="E797" s="9">
        <v>1</v>
      </c>
      <c r="F797" s="280">
        <v>1</v>
      </c>
      <c r="G797" s="143" t="s">
        <v>19</v>
      </c>
      <c r="H797" s="98" t="s">
        <v>20</v>
      </c>
      <c r="I797" s="99" t="s">
        <v>1778</v>
      </c>
      <c r="J797" s="9" t="s">
        <v>42</v>
      </c>
      <c r="K797" s="100" t="s">
        <v>756</v>
      </c>
      <c r="L797" s="79">
        <v>10</v>
      </c>
      <c r="M797" s="2"/>
    </row>
    <row r="798" spans="1:13" x14ac:dyDescent="0.2">
      <c r="A798" s="4" t="s">
        <v>1074</v>
      </c>
      <c r="B798" s="4" t="s">
        <v>1047</v>
      </c>
      <c r="C798" s="366"/>
      <c r="D798" s="148" t="s">
        <v>1037</v>
      </c>
      <c r="E798" s="9">
        <v>1</v>
      </c>
      <c r="F798" s="280">
        <v>1</v>
      </c>
      <c r="G798" s="138"/>
      <c r="H798" s="98" t="s">
        <v>108</v>
      </c>
      <c r="I798" s="98" t="s">
        <v>2165</v>
      </c>
      <c r="J798" s="9" t="s">
        <v>42</v>
      </c>
      <c r="K798" s="100" t="s">
        <v>756</v>
      </c>
      <c r="L798" s="79">
        <v>15</v>
      </c>
      <c r="M798" s="2"/>
    </row>
    <row r="799" spans="1:13" ht="24" x14ac:dyDescent="0.2">
      <c r="A799" s="4" t="s">
        <v>1075</v>
      </c>
      <c r="B799" s="4" t="s">
        <v>1048</v>
      </c>
      <c r="C799" s="366"/>
      <c r="D799" s="148" t="s">
        <v>1037</v>
      </c>
      <c r="E799" s="9">
        <v>1</v>
      </c>
      <c r="F799" s="280">
        <v>1</v>
      </c>
      <c r="G799" s="143"/>
      <c r="H799" s="98" t="s">
        <v>41</v>
      </c>
      <c r="I799" s="98" t="s">
        <v>2175</v>
      </c>
      <c r="J799" s="9" t="s">
        <v>42</v>
      </c>
      <c r="K799" s="100" t="s">
        <v>756</v>
      </c>
      <c r="L799" s="79">
        <v>15</v>
      </c>
      <c r="M799" s="2"/>
    </row>
    <row r="800" spans="1:13" x14ac:dyDescent="0.2">
      <c r="A800" s="4" t="s">
        <v>1076</v>
      </c>
      <c r="B800" s="4" t="s">
        <v>1048</v>
      </c>
      <c r="C800" s="367"/>
      <c r="D800" s="148" t="s">
        <v>1037</v>
      </c>
      <c r="E800" s="9">
        <v>1</v>
      </c>
      <c r="F800" s="280">
        <v>1</v>
      </c>
      <c r="G800" s="143"/>
      <c r="H800" s="98" t="s">
        <v>109</v>
      </c>
      <c r="I800" s="99" t="s">
        <v>2174</v>
      </c>
      <c r="J800" s="9" t="s">
        <v>42</v>
      </c>
      <c r="K800" s="100" t="s">
        <v>756</v>
      </c>
      <c r="L800" s="79">
        <v>15</v>
      </c>
      <c r="M800" s="2"/>
    </row>
    <row r="801" spans="1:13" ht="24" x14ac:dyDescent="0.2">
      <c r="A801" s="4" t="s">
        <v>1073</v>
      </c>
      <c r="B801" s="4" t="s">
        <v>1049</v>
      </c>
      <c r="C801" s="365" t="s">
        <v>1038</v>
      </c>
      <c r="D801" s="148" t="s">
        <v>1038</v>
      </c>
      <c r="E801" s="9">
        <v>1</v>
      </c>
      <c r="F801" s="280">
        <v>1</v>
      </c>
      <c r="G801" s="143" t="s">
        <v>19</v>
      </c>
      <c r="H801" s="98" t="s">
        <v>20</v>
      </c>
      <c r="I801" s="99" t="s">
        <v>1779</v>
      </c>
      <c r="J801" s="9" t="s">
        <v>42</v>
      </c>
      <c r="K801" s="100" t="s">
        <v>756</v>
      </c>
      <c r="L801" s="79">
        <v>10</v>
      </c>
      <c r="M801" s="2"/>
    </row>
    <row r="802" spans="1:13" x14ac:dyDescent="0.2">
      <c r="A802" s="4" t="s">
        <v>1074</v>
      </c>
      <c r="B802" s="4" t="s">
        <v>1050</v>
      </c>
      <c r="C802" s="366"/>
      <c r="D802" s="148" t="s">
        <v>1038</v>
      </c>
      <c r="E802" s="9">
        <v>1</v>
      </c>
      <c r="F802" s="280">
        <v>1</v>
      </c>
      <c r="G802" s="143"/>
      <c r="H802" s="98" t="s">
        <v>108</v>
      </c>
      <c r="I802" s="99" t="s">
        <v>2166</v>
      </c>
      <c r="J802" s="9" t="s">
        <v>42</v>
      </c>
      <c r="K802" s="100" t="s">
        <v>756</v>
      </c>
      <c r="L802" s="79">
        <v>15</v>
      </c>
      <c r="M802" s="2"/>
    </row>
    <row r="803" spans="1:13" ht="24" x14ac:dyDescent="0.2">
      <c r="A803" s="4" t="s">
        <v>1075</v>
      </c>
      <c r="B803" s="4" t="s">
        <v>1051</v>
      </c>
      <c r="C803" s="366"/>
      <c r="D803" s="148" t="s">
        <v>1038</v>
      </c>
      <c r="E803" s="9">
        <v>1</v>
      </c>
      <c r="F803" s="280">
        <v>1</v>
      </c>
      <c r="G803" s="143"/>
      <c r="H803" s="139" t="s">
        <v>41</v>
      </c>
      <c r="I803" s="98" t="s">
        <v>2177</v>
      </c>
      <c r="J803" s="9" t="s">
        <v>42</v>
      </c>
      <c r="K803" s="100" t="s">
        <v>756</v>
      </c>
      <c r="L803" s="79">
        <v>15</v>
      </c>
      <c r="M803" s="2"/>
    </row>
    <row r="804" spans="1:13" x14ac:dyDescent="0.2">
      <c r="A804" s="4" t="s">
        <v>1076</v>
      </c>
      <c r="B804" s="4" t="s">
        <v>1051</v>
      </c>
      <c r="C804" s="367"/>
      <c r="D804" s="148" t="s">
        <v>1038</v>
      </c>
      <c r="E804" s="9">
        <v>1</v>
      </c>
      <c r="F804" s="280">
        <v>1</v>
      </c>
      <c r="G804" s="143"/>
      <c r="H804" s="98" t="s">
        <v>109</v>
      </c>
      <c r="I804" s="99" t="s">
        <v>2176</v>
      </c>
      <c r="J804" s="9" t="s">
        <v>42</v>
      </c>
      <c r="K804" s="100" t="s">
        <v>756</v>
      </c>
      <c r="L804" s="79">
        <v>15</v>
      </c>
      <c r="M804" s="2"/>
    </row>
    <row r="805" spans="1:13" ht="24" x14ac:dyDescent="0.2">
      <c r="A805" s="4" t="s">
        <v>1073</v>
      </c>
      <c r="B805" s="4" t="s">
        <v>1052</v>
      </c>
      <c r="C805" s="365" t="s">
        <v>1039</v>
      </c>
      <c r="D805" s="148" t="s">
        <v>1039</v>
      </c>
      <c r="E805" s="9">
        <v>1</v>
      </c>
      <c r="F805" s="280">
        <v>1</v>
      </c>
      <c r="G805" s="143" t="s">
        <v>19</v>
      </c>
      <c r="H805" s="98" t="s">
        <v>20</v>
      </c>
      <c r="I805" s="99" t="s">
        <v>1780</v>
      </c>
      <c r="J805" s="9" t="s">
        <v>42</v>
      </c>
      <c r="K805" s="100" t="s">
        <v>756</v>
      </c>
      <c r="L805" s="79">
        <v>10</v>
      </c>
      <c r="M805" s="2"/>
    </row>
    <row r="806" spans="1:13" x14ac:dyDescent="0.2">
      <c r="A806" s="4" t="s">
        <v>1074</v>
      </c>
      <c r="B806" s="4" t="s">
        <v>1053</v>
      </c>
      <c r="C806" s="366"/>
      <c r="D806" s="148" t="s">
        <v>1039</v>
      </c>
      <c r="E806" s="9">
        <v>1</v>
      </c>
      <c r="F806" s="280">
        <v>1</v>
      </c>
      <c r="G806" s="143"/>
      <c r="H806" s="98" t="s">
        <v>108</v>
      </c>
      <c r="I806" s="99" t="s">
        <v>2167</v>
      </c>
      <c r="J806" s="9" t="s">
        <v>42</v>
      </c>
      <c r="K806" s="100" t="s">
        <v>756</v>
      </c>
      <c r="L806" s="79">
        <v>15</v>
      </c>
      <c r="M806" s="2"/>
    </row>
    <row r="807" spans="1:13" ht="24" x14ac:dyDescent="0.2">
      <c r="A807" s="4" t="s">
        <v>1075</v>
      </c>
      <c r="B807" s="4" t="s">
        <v>1054</v>
      </c>
      <c r="C807" s="366"/>
      <c r="D807" s="148" t="s">
        <v>1039</v>
      </c>
      <c r="E807" s="9">
        <v>1</v>
      </c>
      <c r="F807" s="280">
        <v>1</v>
      </c>
      <c r="G807" s="143"/>
      <c r="H807" s="139" t="s">
        <v>41</v>
      </c>
      <c r="I807" s="98" t="s">
        <v>2179</v>
      </c>
      <c r="J807" s="9" t="s">
        <v>42</v>
      </c>
      <c r="K807" s="100" t="s">
        <v>756</v>
      </c>
      <c r="L807" s="79">
        <v>15</v>
      </c>
      <c r="M807" s="2"/>
    </row>
    <row r="808" spans="1:13" x14ac:dyDescent="0.2">
      <c r="A808" s="4" t="s">
        <v>1076</v>
      </c>
      <c r="B808" s="4" t="s">
        <v>1054</v>
      </c>
      <c r="C808" s="367"/>
      <c r="D808" s="148" t="s">
        <v>1039</v>
      </c>
      <c r="E808" s="9">
        <v>1</v>
      </c>
      <c r="F808" s="280">
        <v>1</v>
      </c>
      <c r="G808" s="143"/>
      <c r="H808" s="98" t="s">
        <v>109</v>
      </c>
      <c r="I808" s="99" t="s">
        <v>2178</v>
      </c>
      <c r="J808" s="9" t="s">
        <v>42</v>
      </c>
      <c r="K808" s="100" t="s">
        <v>756</v>
      </c>
      <c r="L808" s="79">
        <v>15</v>
      </c>
      <c r="M808" s="2"/>
    </row>
    <row r="809" spans="1:13" ht="24" x14ac:dyDescent="0.2">
      <c r="A809" s="4" t="s">
        <v>1073</v>
      </c>
      <c r="B809" s="4" t="s">
        <v>1055</v>
      </c>
      <c r="C809" s="365" t="s">
        <v>1040</v>
      </c>
      <c r="D809" s="148" t="s">
        <v>1040</v>
      </c>
      <c r="E809" s="9">
        <v>1</v>
      </c>
      <c r="F809" s="280">
        <v>1</v>
      </c>
      <c r="G809" s="143" t="s">
        <v>19</v>
      </c>
      <c r="H809" s="98" t="s">
        <v>20</v>
      </c>
      <c r="I809" s="99" t="s">
        <v>1781</v>
      </c>
      <c r="J809" s="9" t="s">
        <v>42</v>
      </c>
      <c r="K809" s="100" t="s">
        <v>756</v>
      </c>
      <c r="L809" s="79">
        <v>10</v>
      </c>
      <c r="M809" s="2"/>
    </row>
    <row r="810" spans="1:13" x14ac:dyDescent="0.2">
      <c r="A810" s="4" t="s">
        <v>1074</v>
      </c>
      <c r="B810" s="4" t="s">
        <v>1056</v>
      </c>
      <c r="C810" s="366"/>
      <c r="D810" s="148" t="s">
        <v>1040</v>
      </c>
      <c r="E810" s="9">
        <v>1</v>
      </c>
      <c r="F810" s="280">
        <v>1</v>
      </c>
      <c r="G810" s="143"/>
      <c r="H810" s="98" t="s">
        <v>108</v>
      </c>
      <c r="I810" s="99" t="s">
        <v>2168</v>
      </c>
      <c r="J810" s="9" t="s">
        <v>42</v>
      </c>
      <c r="K810" s="100" t="s">
        <v>756</v>
      </c>
      <c r="L810" s="79">
        <v>15</v>
      </c>
      <c r="M810" s="2"/>
    </row>
    <row r="811" spans="1:13" ht="24" x14ac:dyDescent="0.2">
      <c r="A811" s="4" t="s">
        <v>1075</v>
      </c>
      <c r="B811" s="4" t="s">
        <v>1057</v>
      </c>
      <c r="C811" s="366"/>
      <c r="D811" s="148" t="s">
        <v>1040</v>
      </c>
      <c r="E811" s="9">
        <v>1</v>
      </c>
      <c r="F811" s="280">
        <v>1</v>
      </c>
      <c r="G811" s="143"/>
      <c r="H811" s="139" t="s">
        <v>41</v>
      </c>
      <c r="I811" s="98" t="s">
        <v>2181</v>
      </c>
      <c r="J811" s="9" t="s">
        <v>42</v>
      </c>
      <c r="K811" s="100" t="s">
        <v>756</v>
      </c>
      <c r="L811" s="79">
        <v>15</v>
      </c>
      <c r="M811" s="2"/>
    </row>
    <row r="812" spans="1:13" x14ac:dyDescent="0.2">
      <c r="A812" s="4" t="s">
        <v>1076</v>
      </c>
      <c r="B812" s="4" t="s">
        <v>1057</v>
      </c>
      <c r="C812" s="367"/>
      <c r="D812" s="148" t="s">
        <v>1040</v>
      </c>
      <c r="E812" s="9">
        <v>1</v>
      </c>
      <c r="F812" s="280">
        <v>1</v>
      </c>
      <c r="G812" s="143"/>
      <c r="H812" s="98" t="s">
        <v>109</v>
      </c>
      <c r="I812" s="99" t="s">
        <v>2180</v>
      </c>
      <c r="J812" s="9" t="s">
        <v>42</v>
      </c>
      <c r="K812" s="100" t="s">
        <v>756</v>
      </c>
      <c r="L812" s="79">
        <v>15</v>
      </c>
      <c r="M812" s="2"/>
    </row>
    <row r="813" spans="1:13" ht="24" x14ac:dyDescent="0.2">
      <c r="A813" s="4" t="s">
        <v>1073</v>
      </c>
      <c r="B813" s="4" t="s">
        <v>1058</v>
      </c>
      <c r="C813" s="365" t="s">
        <v>1041</v>
      </c>
      <c r="D813" s="148" t="s">
        <v>1041</v>
      </c>
      <c r="E813" s="9">
        <v>1</v>
      </c>
      <c r="F813" s="280">
        <v>1</v>
      </c>
      <c r="G813" s="143" t="s">
        <v>19</v>
      </c>
      <c r="H813" s="98" t="s">
        <v>20</v>
      </c>
      <c r="I813" s="99" t="s">
        <v>1782</v>
      </c>
      <c r="J813" s="9" t="s">
        <v>42</v>
      </c>
      <c r="K813" s="100" t="s">
        <v>756</v>
      </c>
      <c r="L813" s="79">
        <v>10</v>
      </c>
      <c r="M813" s="2"/>
    </row>
    <row r="814" spans="1:13" x14ac:dyDescent="0.2">
      <c r="A814" s="4" t="s">
        <v>1074</v>
      </c>
      <c r="B814" s="4" t="s">
        <v>1059</v>
      </c>
      <c r="C814" s="366"/>
      <c r="D814" s="148" t="s">
        <v>1041</v>
      </c>
      <c r="E814" s="9">
        <v>1</v>
      </c>
      <c r="F814" s="280">
        <v>1</v>
      </c>
      <c r="G814" s="143"/>
      <c r="H814" s="98" t="s">
        <v>108</v>
      </c>
      <c r="I814" s="99" t="s">
        <v>2169</v>
      </c>
      <c r="J814" s="9" t="s">
        <v>42</v>
      </c>
      <c r="K814" s="100" t="s">
        <v>756</v>
      </c>
      <c r="L814" s="79">
        <v>15</v>
      </c>
      <c r="M814" s="2"/>
    </row>
    <row r="815" spans="1:13" ht="24" x14ac:dyDescent="0.2">
      <c r="A815" s="4" t="s">
        <v>1075</v>
      </c>
      <c r="B815" s="4" t="s">
        <v>1060</v>
      </c>
      <c r="C815" s="366"/>
      <c r="D815" s="148" t="s">
        <v>1041</v>
      </c>
      <c r="E815" s="9">
        <v>1</v>
      </c>
      <c r="F815" s="280">
        <v>1</v>
      </c>
      <c r="G815" s="143"/>
      <c r="H815" s="139" t="s">
        <v>41</v>
      </c>
      <c r="I815" s="98" t="s">
        <v>2183</v>
      </c>
      <c r="J815" s="9" t="s">
        <v>42</v>
      </c>
      <c r="K815" s="100" t="s">
        <v>756</v>
      </c>
      <c r="L815" s="79">
        <v>15</v>
      </c>
      <c r="M815" s="2"/>
    </row>
    <row r="816" spans="1:13" x14ac:dyDescent="0.2">
      <c r="A816" s="4" t="s">
        <v>1076</v>
      </c>
      <c r="B816" s="4" t="s">
        <v>1060</v>
      </c>
      <c r="C816" s="367"/>
      <c r="D816" s="148" t="s">
        <v>1041</v>
      </c>
      <c r="E816" s="9">
        <v>1</v>
      </c>
      <c r="F816" s="280">
        <v>1</v>
      </c>
      <c r="G816" s="143"/>
      <c r="H816" s="98" t="s">
        <v>109</v>
      </c>
      <c r="I816" s="99" t="s">
        <v>2182</v>
      </c>
      <c r="J816" s="9" t="s">
        <v>42</v>
      </c>
      <c r="K816" s="100" t="s">
        <v>756</v>
      </c>
      <c r="L816" s="79">
        <v>15</v>
      </c>
      <c r="M816" s="2"/>
    </row>
    <row r="817" spans="1:13" ht="24" x14ac:dyDescent="0.2">
      <c r="A817" s="4" t="s">
        <v>1073</v>
      </c>
      <c r="B817" s="4" t="s">
        <v>1061</v>
      </c>
      <c r="C817" s="365" t="s">
        <v>1042</v>
      </c>
      <c r="D817" s="148" t="s">
        <v>1042</v>
      </c>
      <c r="E817" s="9">
        <v>1</v>
      </c>
      <c r="F817" s="280">
        <v>1</v>
      </c>
      <c r="G817" s="143" t="s">
        <v>19</v>
      </c>
      <c r="H817" s="98" t="s">
        <v>20</v>
      </c>
      <c r="I817" s="99" t="s">
        <v>1783</v>
      </c>
      <c r="J817" s="9" t="s">
        <v>42</v>
      </c>
      <c r="K817" s="100" t="s">
        <v>756</v>
      </c>
      <c r="L817" s="79">
        <v>10</v>
      </c>
      <c r="M817" s="2"/>
    </row>
    <row r="818" spans="1:13" x14ac:dyDescent="0.2">
      <c r="A818" s="4" t="s">
        <v>1074</v>
      </c>
      <c r="B818" s="4" t="s">
        <v>1062</v>
      </c>
      <c r="C818" s="366"/>
      <c r="D818" s="148" t="s">
        <v>1042</v>
      </c>
      <c r="E818" s="9">
        <v>1</v>
      </c>
      <c r="F818" s="280">
        <v>1</v>
      </c>
      <c r="G818" s="143"/>
      <c r="H818" s="98" t="s">
        <v>108</v>
      </c>
      <c r="I818" s="99" t="s">
        <v>2170</v>
      </c>
      <c r="J818" s="9" t="s">
        <v>42</v>
      </c>
      <c r="K818" s="100" t="s">
        <v>756</v>
      </c>
      <c r="L818" s="79">
        <v>15</v>
      </c>
      <c r="M818" s="2"/>
    </row>
    <row r="819" spans="1:13" ht="24" x14ac:dyDescent="0.2">
      <c r="A819" s="4" t="s">
        <v>1075</v>
      </c>
      <c r="B819" s="4" t="s">
        <v>1063</v>
      </c>
      <c r="C819" s="366"/>
      <c r="D819" s="148" t="s">
        <v>1042</v>
      </c>
      <c r="E819" s="9">
        <v>1</v>
      </c>
      <c r="F819" s="280">
        <v>1</v>
      </c>
      <c r="G819" s="143"/>
      <c r="H819" s="139" t="s">
        <v>41</v>
      </c>
      <c r="I819" s="98" t="s">
        <v>2185</v>
      </c>
      <c r="J819" s="9" t="s">
        <v>42</v>
      </c>
      <c r="K819" s="100" t="s">
        <v>756</v>
      </c>
      <c r="L819" s="79">
        <v>15</v>
      </c>
      <c r="M819" s="2"/>
    </row>
    <row r="820" spans="1:13" x14ac:dyDescent="0.2">
      <c r="A820" s="4" t="s">
        <v>1076</v>
      </c>
      <c r="B820" s="4" t="s">
        <v>1063</v>
      </c>
      <c r="C820" s="367"/>
      <c r="D820" s="148" t="s">
        <v>1042</v>
      </c>
      <c r="E820" s="9">
        <v>1</v>
      </c>
      <c r="F820" s="280">
        <v>1</v>
      </c>
      <c r="G820" s="143"/>
      <c r="H820" s="98" t="s">
        <v>109</v>
      </c>
      <c r="I820" s="99" t="s">
        <v>2184</v>
      </c>
      <c r="J820" s="9" t="s">
        <v>42</v>
      </c>
      <c r="K820" s="100" t="s">
        <v>756</v>
      </c>
      <c r="L820" s="79">
        <v>15</v>
      </c>
      <c r="M820" s="2"/>
    </row>
    <row r="821" spans="1:13" ht="24" x14ac:dyDescent="0.2">
      <c r="A821" s="4" t="s">
        <v>1073</v>
      </c>
      <c r="B821" s="4" t="s">
        <v>1064</v>
      </c>
      <c r="C821" s="365" t="s">
        <v>1043</v>
      </c>
      <c r="D821" s="148" t="s">
        <v>1043</v>
      </c>
      <c r="E821" s="9">
        <v>1</v>
      </c>
      <c r="F821" s="280">
        <v>1</v>
      </c>
      <c r="G821" s="143" t="s">
        <v>19</v>
      </c>
      <c r="H821" s="98" t="s">
        <v>20</v>
      </c>
      <c r="I821" s="99" t="s">
        <v>1784</v>
      </c>
      <c r="J821" s="9" t="s">
        <v>42</v>
      </c>
      <c r="K821" s="100" t="s">
        <v>756</v>
      </c>
      <c r="L821" s="79">
        <v>10</v>
      </c>
      <c r="M821" s="2"/>
    </row>
    <row r="822" spans="1:13" x14ac:dyDescent="0.2">
      <c r="A822" s="4" t="s">
        <v>1074</v>
      </c>
      <c r="B822" s="4" t="s">
        <v>1065</v>
      </c>
      <c r="C822" s="366"/>
      <c r="D822" s="148" t="s">
        <v>1043</v>
      </c>
      <c r="E822" s="9">
        <v>1</v>
      </c>
      <c r="F822" s="280">
        <v>1</v>
      </c>
      <c r="G822" s="143"/>
      <c r="H822" s="98" t="s">
        <v>108</v>
      </c>
      <c r="I822" s="99" t="s">
        <v>2171</v>
      </c>
      <c r="J822" s="9" t="s">
        <v>42</v>
      </c>
      <c r="K822" s="100" t="s">
        <v>756</v>
      </c>
      <c r="L822" s="79">
        <v>15</v>
      </c>
      <c r="M822" s="2"/>
    </row>
    <row r="823" spans="1:13" ht="24" x14ac:dyDescent="0.2">
      <c r="A823" s="4" t="s">
        <v>1075</v>
      </c>
      <c r="B823" s="4" t="s">
        <v>1066</v>
      </c>
      <c r="C823" s="366"/>
      <c r="D823" s="148" t="s">
        <v>1043</v>
      </c>
      <c r="E823" s="9">
        <v>1</v>
      </c>
      <c r="F823" s="280">
        <v>1</v>
      </c>
      <c r="G823" s="143"/>
      <c r="H823" s="139" t="s">
        <v>41</v>
      </c>
      <c r="I823" s="98" t="s">
        <v>2187</v>
      </c>
      <c r="J823" s="9" t="s">
        <v>42</v>
      </c>
      <c r="K823" s="100" t="s">
        <v>756</v>
      </c>
      <c r="L823" s="79">
        <v>15</v>
      </c>
      <c r="M823" s="2"/>
    </row>
    <row r="824" spans="1:13" x14ac:dyDescent="0.2">
      <c r="A824" s="4" t="s">
        <v>1076</v>
      </c>
      <c r="B824" s="4" t="s">
        <v>1066</v>
      </c>
      <c r="C824" s="367"/>
      <c r="D824" s="148" t="s">
        <v>1043</v>
      </c>
      <c r="E824" s="9">
        <v>1</v>
      </c>
      <c r="F824" s="280">
        <v>1</v>
      </c>
      <c r="G824" s="143"/>
      <c r="H824" s="98" t="s">
        <v>109</v>
      </c>
      <c r="I824" s="99" t="s">
        <v>2186</v>
      </c>
      <c r="J824" s="9" t="s">
        <v>42</v>
      </c>
      <c r="K824" s="100" t="s">
        <v>756</v>
      </c>
      <c r="L824" s="79">
        <v>15</v>
      </c>
      <c r="M824" s="2"/>
    </row>
    <row r="825" spans="1:13" ht="24" x14ac:dyDescent="0.2">
      <c r="A825" s="4" t="s">
        <v>1073</v>
      </c>
      <c r="B825" s="4" t="s">
        <v>1067</v>
      </c>
      <c r="C825" s="365" t="s">
        <v>1044</v>
      </c>
      <c r="D825" s="148" t="s">
        <v>1044</v>
      </c>
      <c r="E825" s="9">
        <v>1</v>
      </c>
      <c r="F825" s="280">
        <v>1</v>
      </c>
      <c r="G825" s="143" t="s">
        <v>19</v>
      </c>
      <c r="H825" s="98" t="s">
        <v>20</v>
      </c>
      <c r="I825" s="99" t="s">
        <v>1785</v>
      </c>
      <c r="J825" s="9" t="s">
        <v>42</v>
      </c>
      <c r="K825" s="100" t="s">
        <v>756</v>
      </c>
      <c r="L825" s="79">
        <v>10</v>
      </c>
      <c r="M825" s="2"/>
    </row>
    <row r="826" spans="1:13" x14ac:dyDescent="0.2">
      <c r="A826" s="4" t="s">
        <v>1074</v>
      </c>
      <c r="B826" s="4" t="s">
        <v>1068</v>
      </c>
      <c r="C826" s="366"/>
      <c r="D826" s="148" t="s">
        <v>1044</v>
      </c>
      <c r="E826" s="9">
        <v>1</v>
      </c>
      <c r="F826" s="280">
        <v>1</v>
      </c>
      <c r="G826" s="143"/>
      <c r="H826" s="98" t="s">
        <v>108</v>
      </c>
      <c r="I826" s="99" t="s">
        <v>2172</v>
      </c>
      <c r="J826" s="9" t="s">
        <v>42</v>
      </c>
      <c r="K826" s="100" t="s">
        <v>756</v>
      </c>
      <c r="L826" s="79">
        <v>15</v>
      </c>
      <c r="M826" s="2"/>
    </row>
    <row r="827" spans="1:13" ht="24" x14ac:dyDescent="0.2">
      <c r="A827" s="4" t="s">
        <v>1075</v>
      </c>
      <c r="B827" s="4" t="s">
        <v>1069</v>
      </c>
      <c r="C827" s="366"/>
      <c r="D827" s="148" t="s">
        <v>1044</v>
      </c>
      <c r="E827" s="9">
        <v>1</v>
      </c>
      <c r="F827" s="280">
        <v>1</v>
      </c>
      <c r="G827" s="143"/>
      <c r="H827" s="139" t="s">
        <v>41</v>
      </c>
      <c r="I827" s="98" t="s">
        <v>2189</v>
      </c>
      <c r="J827" s="9" t="s">
        <v>42</v>
      </c>
      <c r="K827" s="100" t="s">
        <v>756</v>
      </c>
      <c r="L827" s="79">
        <v>15</v>
      </c>
      <c r="M827" s="2"/>
    </row>
    <row r="828" spans="1:13" x14ac:dyDescent="0.2">
      <c r="A828" s="4" t="s">
        <v>1076</v>
      </c>
      <c r="B828" s="4" t="s">
        <v>1069</v>
      </c>
      <c r="C828" s="367"/>
      <c r="D828" s="148" t="s">
        <v>1044</v>
      </c>
      <c r="E828" s="9">
        <v>1</v>
      </c>
      <c r="F828" s="280">
        <v>1</v>
      </c>
      <c r="G828" s="143"/>
      <c r="H828" s="98" t="s">
        <v>109</v>
      </c>
      <c r="I828" s="99" t="s">
        <v>2188</v>
      </c>
      <c r="J828" s="9" t="s">
        <v>42</v>
      </c>
      <c r="K828" s="100" t="s">
        <v>756</v>
      </c>
      <c r="L828" s="79">
        <v>15</v>
      </c>
      <c r="M828" s="2"/>
    </row>
    <row r="829" spans="1:13" ht="24" x14ac:dyDescent="0.2">
      <c r="A829" s="4" t="s">
        <v>1073</v>
      </c>
      <c r="B829" s="4" t="s">
        <v>1070</v>
      </c>
      <c r="C829" s="365" t="s">
        <v>1045</v>
      </c>
      <c r="D829" s="148" t="s">
        <v>1045</v>
      </c>
      <c r="E829" s="9">
        <v>1</v>
      </c>
      <c r="F829" s="280">
        <v>1</v>
      </c>
      <c r="G829" s="143" t="s">
        <v>19</v>
      </c>
      <c r="H829" s="98" t="s">
        <v>20</v>
      </c>
      <c r="I829" s="99" t="s">
        <v>1786</v>
      </c>
      <c r="J829" s="9" t="s">
        <v>42</v>
      </c>
      <c r="K829" s="100" t="s">
        <v>756</v>
      </c>
      <c r="L829" s="79">
        <v>10</v>
      </c>
      <c r="M829" s="2"/>
    </row>
    <row r="830" spans="1:13" x14ac:dyDescent="0.2">
      <c r="A830" s="4" t="s">
        <v>1074</v>
      </c>
      <c r="B830" s="4" t="s">
        <v>1071</v>
      </c>
      <c r="C830" s="366"/>
      <c r="D830" s="148" t="s">
        <v>1045</v>
      </c>
      <c r="E830" s="9">
        <v>1</v>
      </c>
      <c r="F830" s="280">
        <v>1</v>
      </c>
      <c r="G830" s="143"/>
      <c r="H830" s="98" t="s">
        <v>108</v>
      </c>
      <c r="I830" s="99" t="s">
        <v>2173</v>
      </c>
      <c r="J830" s="9" t="s">
        <v>42</v>
      </c>
      <c r="K830" s="100" t="s">
        <v>756</v>
      </c>
      <c r="L830" s="79">
        <v>15</v>
      </c>
      <c r="M830" s="2"/>
    </row>
    <row r="831" spans="1:13" ht="24" x14ac:dyDescent="0.2">
      <c r="A831" s="4" t="s">
        <v>1075</v>
      </c>
      <c r="B831" s="4" t="s">
        <v>1072</v>
      </c>
      <c r="C831" s="366"/>
      <c r="D831" s="148" t="s">
        <v>1045</v>
      </c>
      <c r="E831" s="9">
        <v>1</v>
      </c>
      <c r="F831" s="280">
        <v>1</v>
      </c>
      <c r="G831" s="143"/>
      <c r="H831" s="139" t="s">
        <v>41</v>
      </c>
      <c r="I831" s="98" t="s">
        <v>2191</v>
      </c>
      <c r="J831" s="9" t="s">
        <v>42</v>
      </c>
      <c r="K831" s="100" t="s">
        <v>756</v>
      </c>
      <c r="L831" s="79">
        <v>15</v>
      </c>
      <c r="M831" s="2"/>
    </row>
    <row r="832" spans="1:13" x14ac:dyDescent="0.2">
      <c r="A832" s="4" t="s">
        <v>1076</v>
      </c>
      <c r="B832" s="4" t="s">
        <v>1072</v>
      </c>
      <c r="C832" s="366"/>
      <c r="D832" s="148" t="s">
        <v>1045</v>
      </c>
      <c r="E832" s="9">
        <v>1</v>
      </c>
      <c r="F832" s="280">
        <v>1</v>
      </c>
      <c r="G832" s="143"/>
      <c r="H832" s="98" t="s">
        <v>109</v>
      </c>
      <c r="I832" s="99" t="s">
        <v>2190</v>
      </c>
      <c r="J832" s="9" t="s">
        <v>42</v>
      </c>
      <c r="K832" s="100" t="s">
        <v>756</v>
      </c>
      <c r="L832" s="79">
        <v>15</v>
      </c>
      <c r="M832" s="2"/>
    </row>
    <row r="833" spans="1:13" ht="12.75" thickBot="1" x14ac:dyDescent="0.25">
      <c r="A833" s="231"/>
      <c r="B833" s="232"/>
      <c r="C833" s="86"/>
      <c r="D833" s="340" t="s">
        <v>401</v>
      </c>
      <c r="E833" s="86"/>
      <c r="F833" s="279" t="s">
        <v>25</v>
      </c>
      <c r="G833" s="86"/>
      <c r="H833" s="204" t="s">
        <v>25</v>
      </c>
      <c r="I833" s="204"/>
      <c r="J833" s="177"/>
      <c r="K833" s="177" t="s">
        <v>25</v>
      </c>
      <c r="L833" s="304" t="s">
        <v>25</v>
      </c>
      <c r="M833" s="2"/>
    </row>
    <row r="834" spans="1:13" x14ac:dyDescent="0.2">
      <c r="A834" s="189"/>
      <c r="B834" s="189"/>
      <c r="C834" s="190"/>
      <c r="D834" s="338" t="s">
        <v>1647</v>
      </c>
      <c r="E834" s="190"/>
      <c r="F834" s="207" t="s">
        <v>25</v>
      </c>
      <c r="G834" s="190"/>
      <c r="H834" s="188" t="s">
        <v>25</v>
      </c>
      <c r="I834" s="188"/>
      <c r="J834" s="190"/>
      <c r="K834" s="190" t="s">
        <v>25</v>
      </c>
      <c r="L834" s="302" t="s">
        <v>25</v>
      </c>
      <c r="M834" s="2"/>
    </row>
    <row r="835" spans="1:13" x14ac:dyDescent="0.2">
      <c r="A835" s="4" t="s">
        <v>1458</v>
      </c>
      <c r="B835" s="4" t="s">
        <v>1651</v>
      </c>
      <c r="C835" s="369" t="s">
        <v>2233</v>
      </c>
      <c r="D835" s="99" t="s">
        <v>1645</v>
      </c>
      <c r="E835" s="9">
        <v>6</v>
      </c>
      <c r="F835" s="280">
        <v>1000</v>
      </c>
      <c r="G835" s="143" t="s">
        <v>19</v>
      </c>
      <c r="H835" s="7" t="s">
        <v>157</v>
      </c>
      <c r="I835" s="99" t="s">
        <v>1849</v>
      </c>
      <c r="J835" s="9" t="s">
        <v>42</v>
      </c>
      <c r="K835" s="100" t="s">
        <v>756</v>
      </c>
      <c r="L835" s="4">
        <v>7</v>
      </c>
      <c r="M835" s="2"/>
    </row>
    <row r="836" spans="1:13" x14ac:dyDescent="0.2">
      <c r="A836" s="4" t="s">
        <v>1458</v>
      </c>
      <c r="B836" s="4" t="s">
        <v>1648</v>
      </c>
      <c r="C836" s="370"/>
      <c r="D836" s="99" t="s">
        <v>1644</v>
      </c>
      <c r="E836" s="9">
        <v>15</v>
      </c>
      <c r="F836" s="280">
        <v>48</v>
      </c>
      <c r="G836" s="143" t="s">
        <v>19</v>
      </c>
      <c r="H836" s="7" t="s">
        <v>157</v>
      </c>
      <c r="I836" s="99" t="s">
        <v>1850</v>
      </c>
      <c r="J836" s="9" t="s">
        <v>42</v>
      </c>
      <c r="K836" s="100" t="s">
        <v>756</v>
      </c>
      <c r="L836" s="4">
        <v>7</v>
      </c>
      <c r="M836" s="2"/>
    </row>
    <row r="837" spans="1:13" ht="24" x14ac:dyDescent="0.2">
      <c r="A837" s="4" t="s">
        <v>1459</v>
      </c>
      <c r="B837" s="99" t="s">
        <v>1649</v>
      </c>
      <c r="C837" s="370"/>
      <c r="D837" s="99" t="s">
        <v>1644</v>
      </c>
      <c r="E837" s="9">
        <v>15</v>
      </c>
      <c r="F837" s="280">
        <v>10</v>
      </c>
      <c r="G837" s="143"/>
      <c r="H837" s="218" t="s">
        <v>41</v>
      </c>
      <c r="I837" s="24" t="s">
        <v>1851</v>
      </c>
      <c r="J837" s="9" t="s">
        <v>42</v>
      </c>
      <c r="K837" s="100" t="s">
        <v>756</v>
      </c>
      <c r="L837" s="4">
        <v>10</v>
      </c>
      <c r="M837" s="2"/>
    </row>
    <row r="838" spans="1:13" ht="24" x14ac:dyDescent="0.2">
      <c r="A838" s="4" t="s">
        <v>1459</v>
      </c>
      <c r="B838" s="99" t="s">
        <v>1652</v>
      </c>
      <c r="C838" s="370"/>
      <c r="D838" s="99" t="s">
        <v>1646</v>
      </c>
      <c r="E838" s="9">
        <v>8</v>
      </c>
      <c r="F838" s="280">
        <v>5</v>
      </c>
      <c r="G838" s="143"/>
      <c r="H838" s="218" t="s">
        <v>41</v>
      </c>
      <c r="I838" s="24" t="s">
        <v>1852</v>
      </c>
      <c r="J838" s="9" t="s">
        <v>42</v>
      </c>
      <c r="K838" s="100" t="s">
        <v>756</v>
      </c>
      <c r="L838" s="4">
        <v>10</v>
      </c>
      <c r="M838" s="2"/>
    </row>
    <row r="839" spans="1:13" ht="36" x14ac:dyDescent="0.2">
      <c r="A839" s="4" t="s">
        <v>1460</v>
      </c>
      <c r="B839" s="4" t="s">
        <v>1650</v>
      </c>
      <c r="C839" s="370"/>
      <c r="D839" s="99" t="s">
        <v>1644</v>
      </c>
      <c r="E839" s="9">
        <v>15</v>
      </c>
      <c r="F839" s="280">
        <v>10</v>
      </c>
      <c r="G839" s="143"/>
      <c r="H839" s="218" t="s">
        <v>29</v>
      </c>
      <c r="I839" s="99" t="s">
        <v>1853</v>
      </c>
      <c r="J839" s="9" t="s">
        <v>42</v>
      </c>
      <c r="K839" s="100" t="s">
        <v>756</v>
      </c>
      <c r="L839" s="4">
        <v>15</v>
      </c>
      <c r="M839" s="2"/>
    </row>
    <row r="840" spans="1:13" ht="36" x14ac:dyDescent="0.2">
      <c r="A840" s="4" t="s">
        <v>1460</v>
      </c>
      <c r="B840" s="4" t="s">
        <v>1653</v>
      </c>
      <c r="C840" s="371"/>
      <c r="D840" s="99" t="s">
        <v>1646</v>
      </c>
      <c r="E840" s="9">
        <v>8</v>
      </c>
      <c r="F840" s="280">
        <v>10</v>
      </c>
      <c r="G840" s="143"/>
      <c r="H840" s="218" t="s">
        <v>29</v>
      </c>
      <c r="I840" s="99" t="s">
        <v>1854</v>
      </c>
      <c r="J840" s="9" t="s">
        <v>42</v>
      </c>
      <c r="K840" s="100" t="s">
        <v>756</v>
      </c>
      <c r="L840" s="4">
        <v>15</v>
      </c>
      <c r="M840" s="2"/>
    </row>
  </sheetData>
  <autoFilter ref="A1:M840" xr:uid="{00000000-0001-0000-0000-000000000000}"/>
  <mergeCells count="184">
    <mergeCell ref="C729:C730"/>
    <mergeCell ref="C734:C737"/>
    <mergeCell ref="C739:C741"/>
    <mergeCell ref="C788:C789"/>
    <mergeCell ref="C447:C448"/>
    <mergeCell ref="C449:C450"/>
    <mergeCell ref="C452:C453"/>
    <mergeCell ref="C480:C484"/>
    <mergeCell ref="C509:C514"/>
    <mergeCell ref="C515:C520"/>
    <mergeCell ref="C521:C524"/>
    <mergeCell ref="C547:C549"/>
    <mergeCell ref="C550:C552"/>
    <mergeCell ref="C631:C632"/>
    <mergeCell ref="C298:C301"/>
    <mergeCell ref="C302:C305"/>
    <mergeCell ref="C306:C309"/>
    <mergeCell ref="C313:C316"/>
    <mergeCell ref="C317:C320"/>
    <mergeCell ref="C321:C324"/>
    <mergeCell ref="C333:C334"/>
    <mergeCell ref="C340:C342"/>
    <mergeCell ref="C343:C346"/>
    <mergeCell ref="C266:C269"/>
    <mergeCell ref="C270:C273"/>
    <mergeCell ref="C274:C277"/>
    <mergeCell ref="C278:C281"/>
    <mergeCell ref="C282:C285"/>
    <mergeCell ref="C286:C289"/>
    <mergeCell ref="C290:C293"/>
    <mergeCell ref="C294:C297"/>
    <mergeCell ref="C835:C840"/>
    <mergeCell ref="C639:C641"/>
    <mergeCell ref="C821:C824"/>
    <mergeCell ref="C825:C828"/>
    <mergeCell ref="C829:C832"/>
    <mergeCell ref="C780:C781"/>
    <mergeCell ref="C645:C646"/>
    <mergeCell ref="C647:C648"/>
    <mergeCell ref="C573:C574"/>
    <mergeCell ref="C575:C576"/>
    <mergeCell ref="C578:C579"/>
    <mergeCell ref="C604:C609"/>
    <mergeCell ref="C610:C613"/>
    <mergeCell ref="C614:C616"/>
    <mergeCell ref="C617:C619"/>
    <mergeCell ref="C620:C622"/>
    <mergeCell ref="C244:C246"/>
    <mergeCell ref="C256:C259"/>
    <mergeCell ref="C168:C169"/>
    <mergeCell ref="C144:C145"/>
    <mergeCell ref="C146:C147"/>
    <mergeCell ref="C148:C149"/>
    <mergeCell ref="C150:C151"/>
    <mergeCell ref="C152:C153"/>
    <mergeCell ref="C154:C155"/>
    <mergeCell ref="C177:C178"/>
    <mergeCell ref="C165:C166"/>
    <mergeCell ref="C197:C198"/>
    <mergeCell ref="C210:C211"/>
    <mergeCell ref="C213:C214"/>
    <mergeCell ref="C240:C241"/>
    <mergeCell ref="C248:C249"/>
    <mergeCell ref="C251:C252"/>
    <mergeCell ref="C225:C226"/>
    <mergeCell ref="C228:C230"/>
    <mergeCell ref="C231:C232"/>
    <mergeCell ref="C190:C191"/>
    <mergeCell ref="C192:C193"/>
    <mergeCell ref="C194:C195"/>
    <mergeCell ref="C199:C200"/>
    <mergeCell ref="C203:C204"/>
    <mergeCell ref="C205:C206"/>
    <mergeCell ref="C207:C208"/>
    <mergeCell ref="C5:C7"/>
    <mergeCell ref="C170:C171"/>
    <mergeCell ref="C172:C173"/>
    <mergeCell ref="C174:C175"/>
    <mergeCell ref="C493:C498"/>
    <mergeCell ref="C813:C816"/>
    <mergeCell ref="C26:C28"/>
    <mergeCell ref="C29:C31"/>
    <mergeCell ref="C216:C217"/>
    <mergeCell ref="C348:C349"/>
    <mergeCell ref="C325:C328"/>
    <mergeCell ref="C330:C332"/>
    <mergeCell ref="C218:C220"/>
    <mergeCell ref="C221:C223"/>
    <mergeCell ref="C642:C643"/>
    <mergeCell ref="C370:C371"/>
    <mergeCell ref="C379:C381"/>
    <mergeCell ref="C382:C384"/>
    <mergeCell ref="C394:C396"/>
    <mergeCell ref="C397:C399"/>
    <mergeCell ref="C416:C417"/>
    <mergeCell ref="C431:C432"/>
    <mergeCell ref="C355:C358"/>
    <mergeCell ref="C335:C336"/>
    <mergeCell ref="C337:C339"/>
    <mergeCell ref="C359:C362"/>
    <mergeCell ref="C363:C367"/>
    <mergeCell ref="C368:C369"/>
    <mergeCell ref="C436:C437"/>
    <mergeCell ref="C817:C820"/>
    <mergeCell ref="C791:C794"/>
    <mergeCell ref="C797:C800"/>
    <mergeCell ref="C801:C804"/>
    <mergeCell ref="C805:C808"/>
    <mergeCell ref="C809:C812"/>
    <mergeCell ref="C669:C670"/>
    <mergeCell ref="C764:C765"/>
    <mergeCell ref="C766:C767"/>
    <mergeCell ref="C748:C749"/>
    <mergeCell ref="C678:C680"/>
    <mergeCell ref="C696:C698"/>
    <mergeCell ref="C705:C708"/>
    <mergeCell ref="C710:C712"/>
    <mergeCell ref="C717:C720"/>
    <mergeCell ref="C724:C725"/>
    <mergeCell ref="C539:C541"/>
    <mergeCell ref="C530:C533"/>
    <mergeCell ref="C534:C538"/>
    <mergeCell ref="C499:C504"/>
    <mergeCell ref="C433:C434"/>
    <mergeCell ref="C457:C459"/>
    <mergeCell ref="C460:C466"/>
    <mergeCell ref="C445:C446"/>
    <mergeCell ref="C442:C444"/>
    <mergeCell ref="C742:C743"/>
    <mergeCell ref="C726:C727"/>
    <mergeCell ref="C505:C507"/>
    <mergeCell ref="C472:C474"/>
    <mergeCell ref="C467:C471"/>
    <mergeCell ref="C713:C715"/>
    <mergeCell ref="C722:C723"/>
    <mergeCell ref="C671:C672"/>
    <mergeCell ref="C554:C556"/>
    <mergeCell ref="C565:C570"/>
    <mergeCell ref="C571:C572"/>
    <mergeCell ref="C649:C650"/>
    <mergeCell ref="C700:C701"/>
    <mergeCell ref="C100:C102"/>
    <mergeCell ref="C731:C733"/>
    <mergeCell ref="C627:C629"/>
    <mergeCell ref="C403:C406"/>
    <mergeCell ref="C407:C408"/>
    <mergeCell ref="C412:C415"/>
    <mergeCell ref="C438:C441"/>
    <mergeCell ref="C113:C114"/>
    <mergeCell ref="C372:C373"/>
    <mergeCell ref="C179:C180"/>
    <mergeCell ref="C183:C184"/>
    <mergeCell ref="C185:C186"/>
    <mergeCell ref="C187:C188"/>
    <mergeCell ref="C110:C112"/>
    <mergeCell ref="C118:C122"/>
    <mergeCell ref="C127:C128"/>
    <mergeCell ref="C130:C136"/>
    <mergeCell ref="C137:C139"/>
    <mergeCell ref="C140:C141"/>
    <mergeCell ref="C159:C160"/>
    <mergeCell ref="C161:C162"/>
    <mergeCell ref="C163:C164"/>
    <mergeCell ref="C123:C126"/>
    <mergeCell ref="C424:C429"/>
    <mergeCell ref="C91:C93"/>
    <mergeCell ref="C97:C99"/>
    <mergeCell ref="C13:C15"/>
    <mergeCell ref="C8:C10"/>
    <mergeCell ref="C16:C18"/>
    <mergeCell ref="C21:C22"/>
    <mergeCell ref="C36:C38"/>
    <mergeCell ref="C39:C40"/>
    <mergeCell ref="C58:C59"/>
    <mergeCell ref="C84:C85"/>
    <mergeCell ref="C88:C90"/>
    <mergeCell ref="C11:C12"/>
    <mergeCell ref="C19:C20"/>
    <mergeCell ref="C47:C50"/>
    <mergeCell ref="C51:C53"/>
    <mergeCell ref="C71:C72"/>
    <mergeCell ref="C73:C75"/>
    <mergeCell ref="C80:C81"/>
    <mergeCell ref="C82:C8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1F1B-4F14-4262-905A-DE61FA068551}">
  <dimension ref="A1:Q184"/>
  <sheetViews>
    <sheetView workbookViewId="0"/>
  </sheetViews>
  <sheetFormatPr defaultRowHeight="15" x14ac:dyDescent="0.25"/>
  <cols>
    <col min="4" max="4" width="34.85546875" customWidth="1"/>
    <col min="7" max="7" width="42.140625" customWidth="1"/>
  </cols>
  <sheetData>
    <row r="1" spans="1:17" s="2" customFormat="1" ht="72" x14ac:dyDescent="0.2">
      <c r="A1" s="53" t="s">
        <v>0</v>
      </c>
      <c r="B1" s="86" t="s">
        <v>2</v>
      </c>
      <c r="C1" s="86" t="s">
        <v>3</v>
      </c>
      <c r="D1" s="1" t="s">
        <v>410</v>
      </c>
      <c r="E1" s="1" t="s">
        <v>5</v>
      </c>
      <c r="F1" s="1" t="s">
        <v>1</v>
      </c>
      <c r="G1" s="1" t="s">
        <v>7</v>
      </c>
      <c r="H1" s="56" t="s">
        <v>8</v>
      </c>
      <c r="I1" s="56" t="s">
        <v>411</v>
      </c>
      <c r="J1" s="56" t="s">
        <v>414</v>
      </c>
      <c r="K1" s="1" t="s">
        <v>9</v>
      </c>
      <c r="L1" s="69" t="s">
        <v>10</v>
      </c>
      <c r="M1" s="69" t="s">
        <v>11</v>
      </c>
      <c r="N1" s="78" t="s">
        <v>12</v>
      </c>
      <c r="O1" s="78" t="s">
        <v>13</v>
      </c>
      <c r="P1" s="78" t="s">
        <v>14</v>
      </c>
      <c r="Q1" s="56" t="s">
        <v>15</v>
      </c>
    </row>
    <row r="2" spans="1:17" s="2" customFormat="1" ht="24" x14ac:dyDescent="0.2">
      <c r="A2" s="54">
        <v>1</v>
      </c>
      <c r="B2" s="54" t="s">
        <v>25</v>
      </c>
      <c r="C2" s="54" t="s">
        <v>25</v>
      </c>
      <c r="D2" s="7" t="s">
        <v>415</v>
      </c>
      <c r="E2" s="94" t="s">
        <v>19</v>
      </c>
      <c r="F2" s="7" t="s">
        <v>416</v>
      </c>
      <c r="G2" s="3" t="s">
        <v>417</v>
      </c>
      <c r="H2" s="57">
        <v>7.39</v>
      </c>
      <c r="I2" s="57">
        <f t="shared" ref="I2:I33" si="0">IF(L2="KEF",H2*1.01,H2)</f>
        <v>7.39</v>
      </c>
      <c r="J2" s="57">
        <f t="shared" ref="J2:J33" si="1">IF(L2="KEF",H2*1.27+H2*0.01+H2*0.01*0.27,H2*1.27)</f>
        <v>9.3852999999999991</v>
      </c>
      <c r="K2" s="93"/>
      <c r="L2" s="122" t="s">
        <v>22</v>
      </c>
      <c r="M2" s="4" t="s">
        <v>413</v>
      </c>
      <c r="N2" s="79" t="s">
        <v>25</v>
      </c>
      <c r="O2" s="97" t="s">
        <v>418</v>
      </c>
      <c r="P2" s="97" t="s">
        <v>419</v>
      </c>
      <c r="Q2" s="117" t="s">
        <v>25</v>
      </c>
    </row>
    <row r="3" spans="1:17" s="2" customFormat="1" ht="36" x14ac:dyDescent="0.2">
      <c r="A3" s="54">
        <v>2</v>
      </c>
      <c r="B3" s="54" t="s">
        <v>25</v>
      </c>
      <c r="C3" s="54" t="s">
        <v>25</v>
      </c>
      <c r="D3" s="7" t="s">
        <v>34</v>
      </c>
      <c r="E3" s="94" t="s">
        <v>19</v>
      </c>
      <c r="F3" s="7" t="s">
        <v>416</v>
      </c>
      <c r="G3" s="3" t="s">
        <v>420</v>
      </c>
      <c r="H3" s="57">
        <v>8.69</v>
      </c>
      <c r="I3" s="57">
        <f t="shared" si="0"/>
        <v>8.69</v>
      </c>
      <c r="J3" s="57">
        <f t="shared" si="1"/>
        <v>11.036299999999999</v>
      </c>
      <c r="K3" s="93"/>
      <c r="L3" s="122" t="s">
        <v>22</v>
      </c>
      <c r="M3" s="4" t="s">
        <v>413</v>
      </c>
      <c r="N3" s="79" t="s">
        <v>25</v>
      </c>
      <c r="O3" s="97" t="s">
        <v>35</v>
      </c>
      <c r="P3" s="97" t="s">
        <v>36</v>
      </c>
      <c r="Q3" s="117" t="s">
        <v>25</v>
      </c>
    </row>
    <row r="4" spans="1:17" s="2" customFormat="1" ht="24" x14ac:dyDescent="0.2">
      <c r="A4" s="54">
        <v>9</v>
      </c>
      <c r="B4" s="54" t="s">
        <v>25</v>
      </c>
      <c r="C4" s="54">
        <v>917435</v>
      </c>
      <c r="D4" s="7" t="s">
        <v>18</v>
      </c>
      <c r="E4" s="94" t="s">
        <v>19</v>
      </c>
      <c r="F4" s="7" t="s">
        <v>421</v>
      </c>
      <c r="G4" s="5" t="s">
        <v>21</v>
      </c>
      <c r="H4" s="51">
        <v>5.24</v>
      </c>
      <c r="I4" s="57">
        <f t="shared" si="0"/>
        <v>5.24</v>
      </c>
      <c r="J4" s="57">
        <f t="shared" si="1"/>
        <v>6.6548000000000007</v>
      </c>
      <c r="K4" s="6"/>
      <c r="L4" s="123" t="s">
        <v>22</v>
      </c>
      <c r="M4" s="4" t="s">
        <v>413</v>
      </c>
      <c r="N4" s="80" t="s">
        <v>25</v>
      </c>
      <c r="O4" s="97" t="s">
        <v>23</v>
      </c>
      <c r="P4" s="97" t="s">
        <v>24</v>
      </c>
      <c r="Q4" s="117" t="s">
        <v>25</v>
      </c>
    </row>
    <row r="5" spans="1:17" s="2" customFormat="1" ht="24" x14ac:dyDescent="0.2">
      <c r="A5" s="397">
        <v>10</v>
      </c>
      <c r="B5" s="54" t="s">
        <v>25</v>
      </c>
      <c r="C5" s="54" t="s">
        <v>25</v>
      </c>
      <c r="D5" s="7" t="s">
        <v>37</v>
      </c>
      <c r="E5" s="94" t="s">
        <v>19</v>
      </c>
      <c r="F5" s="7" t="s">
        <v>416</v>
      </c>
      <c r="G5" s="3" t="s">
        <v>422</v>
      </c>
      <c r="H5" s="57">
        <v>5.83</v>
      </c>
      <c r="I5" s="57">
        <f t="shared" si="0"/>
        <v>5.83</v>
      </c>
      <c r="J5" s="57">
        <f t="shared" si="1"/>
        <v>7.4041000000000006</v>
      </c>
      <c r="K5" s="93"/>
      <c r="L5" s="123" t="s">
        <v>22</v>
      </c>
      <c r="M5" s="4" t="s">
        <v>413</v>
      </c>
      <c r="N5" s="80" t="s">
        <v>25</v>
      </c>
      <c r="O5" s="97" t="s">
        <v>39</v>
      </c>
      <c r="P5" s="97" t="s">
        <v>40</v>
      </c>
      <c r="Q5" s="117" t="s">
        <v>25</v>
      </c>
    </row>
    <row r="6" spans="1:17" s="2" customFormat="1" ht="24" x14ac:dyDescent="0.2">
      <c r="A6" s="397"/>
      <c r="B6" s="54" t="s">
        <v>25</v>
      </c>
      <c r="C6" s="54">
        <v>917505</v>
      </c>
      <c r="D6" s="7" t="s">
        <v>37</v>
      </c>
      <c r="E6" s="94"/>
      <c r="F6" s="7" t="s">
        <v>423</v>
      </c>
      <c r="G6" s="5" t="s">
        <v>38</v>
      </c>
      <c r="H6" s="51">
        <v>7.47</v>
      </c>
      <c r="I6" s="57">
        <f t="shared" si="0"/>
        <v>7.47</v>
      </c>
      <c r="J6" s="57">
        <f t="shared" si="1"/>
        <v>9.4869000000000003</v>
      </c>
      <c r="K6" s="6"/>
      <c r="L6" s="123" t="s">
        <v>22</v>
      </c>
      <c r="M6" s="4" t="s">
        <v>413</v>
      </c>
      <c r="N6" s="80" t="s">
        <v>25</v>
      </c>
      <c r="O6" s="97"/>
      <c r="P6" s="97"/>
      <c r="Q6" s="117" t="s">
        <v>25</v>
      </c>
    </row>
    <row r="7" spans="1:17" s="2" customFormat="1" ht="24" customHeight="1" x14ac:dyDescent="0.2">
      <c r="A7" s="54">
        <v>8</v>
      </c>
      <c r="B7" s="54" t="s">
        <v>25</v>
      </c>
      <c r="C7" s="54" t="s">
        <v>25</v>
      </c>
      <c r="D7" s="7" t="s">
        <v>43</v>
      </c>
      <c r="E7" s="94" t="s">
        <v>19</v>
      </c>
      <c r="F7" s="7" t="s">
        <v>416</v>
      </c>
      <c r="G7" s="3" t="s">
        <v>424</v>
      </c>
      <c r="H7" s="57">
        <v>9.32</v>
      </c>
      <c r="I7" s="57">
        <f t="shared" si="0"/>
        <v>9.32</v>
      </c>
      <c r="J7" s="57">
        <f t="shared" si="1"/>
        <v>11.836400000000001</v>
      </c>
      <c r="K7" s="93"/>
      <c r="L7" s="123" t="s">
        <v>22</v>
      </c>
      <c r="M7" s="4" t="s">
        <v>413</v>
      </c>
      <c r="N7" s="80" t="s">
        <v>25</v>
      </c>
      <c r="O7" s="97" t="s">
        <v>44</v>
      </c>
      <c r="P7" s="97" t="s">
        <v>45</v>
      </c>
      <c r="Q7" s="117" t="s">
        <v>25</v>
      </c>
    </row>
    <row r="8" spans="1:17" s="2" customFormat="1" ht="24" x14ac:dyDescent="0.2">
      <c r="A8" s="54">
        <v>3</v>
      </c>
      <c r="B8" s="54" t="s">
        <v>25</v>
      </c>
      <c r="C8" s="54" t="s">
        <v>25</v>
      </c>
      <c r="D8" s="7" t="s">
        <v>26</v>
      </c>
      <c r="E8" s="94" t="s">
        <v>19</v>
      </c>
      <c r="F8" s="7" t="s">
        <v>416</v>
      </c>
      <c r="G8" s="3" t="s">
        <v>425</v>
      </c>
      <c r="H8" s="57">
        <v>8.6999999999999993</v>
      </c>
      <c r="I8" s="57">
        <f t="shared" si="0"/>
        <v>8.6999999999999993</v>
      </c>
      <c r="J8" s="57">
        <f t="shared" si="1"/>
        <v>11.048999999999999</v>
      </c>
      <c r="K8" s="93"/>
      <c r="L8" s="122" t="s">
        <v>22</v>
      </c>
      <c r="M8" s="4" t="s">
        <v>413</v>
      </c>
      <c r="N8" s="79" t="s">
        <v>25</v>
      </c>
      <c r="O8" s="97" t="s">
        <v>27</v>
      </c>
      <c r="P8" s="97" t="s">
        <v>28</v>
      </c>
      <c r="Q8" s="117" t="s">
        <v>25</v>
      </c>
    </row>
    <row r="9" spans="1:17" s="2" customFormat="1" ht="24" x14ac:dyDescent="0.2">
      <c r="A9" s="54">
        <v>4</v>
      </c>
      <c r="B9" s="54" t="s">
        <v>25</v>
      </c>
      <c r="C9" s="54" t="s">
        <v>25</v>
      </c>
      <c r="D9" s="7" t="s">
        <v>46</v>
      </c>
      <c r="E9" s="94" t="s">
        <v>19</v>
      </c>
      <c r="F9" s="7" t="s">
        <v>416</v>
      </c>
      <c r="G9" s="3" t="s">
        <v>426</v>
      </c>
      <c r="H9" s="57">
        <v>7.6</v>
      </c>
      <c r="I9" s="57">
        <f t="shared" si="0"/>
        <v>7.6</v>
      </c>
      <c r="J9" s="57">
        <f t="shared" si="1"/>
        <v>9.6519999999999992</v>
      </c>
      <c r="K9" s="93"/>
      <c r="L9" s="122" t="s">
        <v>22</v>
      </c>
      <c r="M9" s="4" t="s">
        <v>413</v>
      </c>
      <c r="N9" s="79" t="s">
        <v>25</v>
      </c>
      <c r="O9" s="97" t="s">
        <v>47</v>
      </c>
      <c r="P9" s="97" t="s">
        <v>48</v>
      </c>
      <c r="Q9" s="117" t="s">
        <v>25</v>
      </c>
    </row>
    <row r="10" spans="1:17" s="2" customFormat="1" ht="24" customHeight="1" x14ac:dyDescent="0.2">
      <c r="A10" s="54">
        <v>5</v>
      </c>
      <c r="B10" s="54" t="s">
        <v>25</v>
      </c>
      <c r="C10" s="54" t="s">
        <v>25</v>
      </c>
      <c r="D10" s="7" t="s">
        <v>30</v>
      </c>
      <c r="E10" s="94" t="s">
        <v>19</v>
      </c>
      <c r="F10" s="7" t="s">
        <v>416</v>
      </c>
      <c r="G10" s="3" t="s">
        <v>427</v>
      </c>
      <c r="H10" s="57">
        <v>13.879999999999999</v>
      </c>
      <c r="I10" s="57">
        <f t="shared" si="0"/>
        <v>13.879999999999999</v>
      </c>
      <c r="J10" s="57">
        <f t="shared" si="1"/>
        <v>17.627599999999997</v>
      </c>
      <c r="K10" s="93"/>
      <c r="L10" s="123" t="s">
        <v>22</v>
      </c>
      <c r="M10" s="4" t="s">
        <v>413</v>
      </c>
      <c r="N10" s="80" t="s">
        <v>25</v>
      </c>
      <c r="O10" s="97" t="s">
        <v>31</v>
      </c>
      <c r="P10" s="97" t="s">
        <v>32</v>
      </c>
      <c r="Q10" s="117" t="s">
        <v>25</v>
      </c>
    </row>
    <row r="11" spans="1:17" s="2" customFormat="1" ht="24" x14ac:dyDescent="0.2">
      <c r="A11" s="54">
        <v>6</v>
      </c>
      <c r="B11" s="54" t="s">
        <v>25</v>
      </c>
      <c r="C11" s="54" t="s">
        <v>25</v>
      </c>
      <c r="D11" s="7" t="s">
        <v>49</v>
      </c>
      <c r="E11" s="94" t="s">
        <v>19</v>
      </c>
      <c r="F11" s="7" t="s">
        <v>416</v>
      </c>
      <c r="G11" s="3" t="s">
        <v>428</v>
      </c>
      <c r="H11" s="57">
        <v>14.31</v>
      </c>
      <c r="I11" s="57">
        <f t="shared" si="0"/>
        <v>14.31</v>
      </c>
      <c r="J11" s="57">
        <f t="shared" si="1"/>
        <v>18.1737</v>
      </c>
      <c r="K11" s="93"/>
      <c r="L11" s="123" t="s">
        <v>22</v>
      </c>
      <c r="M11" s="4" t="s">
        <v>413</v>
      </c>
      <c r="N11" s="80" t="s">
        <v>25</v>
      </c>
      <c r="O11" s="97" t="s">
        <v>50</v>
      </c>
      <c r="P11" s="97" t="s">
        <v>51</v>
      </c>
      <c r="Q11" s="117" t="s">
        <v>25</v>
      </c>
    </row>
    <row r="12" spans="1:17" s="2" customFormat="1" ht="12" customHeight="1" x14ac:dyDescent="0.2">
      <c r="A12" s="397">
        <v>13</v>
      </c>
      <c r="B12" s="54" t="s">
        <v>25</v>
      </c>
      <c r="C12" s="54" t="s">
        <v>25</v>
      </c>
      <c r="D12" s="7" t="s">
        <v>59</v>
      </c>
      <c r="E12" s="94" t="s">
        <v>19</v>
      </c>
      <c r="F12" s="7" t="s">
        <v>421</v>
      </c>
      <c r="G12" s="5" t="s">
        <v>429</v>
      </c>
      <c r="H12" s="51">
        <v>44</v>
      </c>
      <c r="I12" s="57">
        <f t="shared" si="0"/>
        <v>44</v>
      </c>
      <c r="J12" s="57">
        <f t="shared" si="1"/>
        <v>55.88</v>
      </c>
      <c r="K12" s="6"/>
      <c r="L12" s="123" t="s">
        <v>22</v>
      </c>
      <c r="M12" s="4" t="s">
        <v>413</v>
      </c>
      <c r="N12" s="80" t="s">
        <v>25</v>
      </c>
      <c r="O12" s="97" t="s">
        <v>60</v>
      </c>
      <c r="P12" s="97" t="s">
        <v>61</v>
      </c>
      <c r="Q12" s="117" t="s">
        <v>25</v>
      </c>
    </row>
    <row r="13" spans="1:17" s="2" customFormat="1" ht="24" x14ac:dyDescent="0.2">
      <c r="A13" s="397"/>
      <c r="B13" s="54" t="s">
        <v>25</v>
      </c>
      <c r="C13" s="54" t="s">
        <v>25</v>
      </c>
      <c r="D13" s="7" t="s">
        <v>59</v>
      </c>
      <c r="E13" s="94"/>
      <c r="F13" s="7" t="s">
        <v>430</v>
      </c>
      <c r="G13" s="3" t="s">
        <v>431</v>
      </c>
      <c r="H13" s="57">
        <v>50.15</v>
      </c>
      <c r="I13" s="57">
        <f t="shared" si="0"/>
        <v>50.15</v>
      </c>
      <c r="J13" s="57">
        <f t="shared" si="1"/>
        <v>63.6905</v>
      </c>
      <c r="K13" s="93"/>
      <c r="L13" s="123" t="s">
        <v>22</v>
      </c>
      <c r="M13" s="4" t="s">
        <v>413</v>
      </c>
      <c r="N13" s="80" t="s">
        <v>25</v>
      </c>
      <c r="O13" s="97"/>
      <c r="P13" s="97"/>
      <c r="Q13" s="117" t="s">
        <v>25</v>
      </c>
    </row>
    <row r="14" spans="1:17" s="2" customFormat="1" ht="12" x14ac:dyDescent="0.2">
      <c r="A14" s="54">
        <v>14</v>
      </c>
      <c r="B14" s="54" t="s">
        <v>25</v>
      </c>
      <c r="C14" s="54" t="s">
        <v>25</v>
      </c>
      <c r="D14" s="7" t="s">
        <v>62</v>
      </c>
      <c r="E14" s="94" t="s">
        <v>19</v>
      </c>
      <c r="F14" s="7" t="s">
        <v>416</v>
      </c>
      <c r="G14" s="3" t="s">
        <v>432</v>
      </c>
      <c r="H14" s="57">
        <v>42.87</v>
      </c>
      <c r="I14" s="57">
        <f t="shared" si="0"/>
        <v>42.87</v>
      </c>
      <c r="J14" s="57">
        <f t="shared" si="1"/>
        <v>54.444899999999997</v>
      </c>
      <c r="K14" s="93"/>
      <c r="L14" s="123" t="s">
        <v>22</v>
      </c>
      <c r="M14" s="4" t="s">
        <v>413</v>
      </c>
      <c r="N14" s="80" t="s">
        <v>25</v>
      </c>
      <c r="O14" s="97" t="s">
        <v>63</v>
      </c>
      <c r="P14" s="97" t="s">
        <v>64</v>
      </c>
      <c r="Q14" s="117" t="s">
        <v>25</v>
      </c>
    </row>
    <row r="15" spans="1:17" s="2" customFormat="1" ht="12" x14ac:dyDescent="0.2">
      <c r="A15" s="54">
        <v>15</v>
      </c>
      <c r="B15" s="54" t="s">
        <v>25</v>
      </c>
      <c r="C15" s="54" t="s">
        <v>25</v>
      </c>
      <c r="D15" s="7" t="s">
        <v>65</v>
      </c>
      <c r="E15" s="94" t="s">
        <v>19</v>
      </c>
      <c r="F15" s="7" t="s">
        <v>416</v>
      </c>
      <c r="G15" s="3" t="s">
        <v>433</v>
      </c>
      <c r="H15" s="57">
        <v>25.26</v>
      </c>
      <c r="I15" s="57">
        <f t="shared" si="0"/>
        <v>25.26</v>
      </c>
      <c r="J15" s="57">
        <f t="shared" si="1"/>
        <v>32.080200000000005</v>
      </c>
      <c r="K15" s="93"/>
      <c r="L15" s="123" t="s">
        <v>22</v>
      </c>
      <c r="M15" s="4" t="s">
        <v>413</v>
      </c>
      <c r="N15" s="80" t="s">
        <v>25</v>
      </c>
      <c r="O15" s="97" t="s">
        <v>66</v>
      </c>
      <c r="P15" s="97" t="s">
        <v>67</v>
      </c>
      <c r="Q15" s="117" t="s">
        <v>25</v>
      </c>
    </row>
    <row r="16" spans="1:17" s="2" customFormat="1" ht="12" x14ac:dyDescent="0.2">
      <c r="A16" s="54">
        <v>17</v>
      </c>
      <c r="B16" s="54" t="s">
        <v>25</v>
      </c>
      <c r="C16" s="54" t="s">
        <v>25</v>
      </c>
      <c r="D16" s="7" t="s">
        <v>434</v>
      </c>
      <c r="E16" s="94" t="s">
        <v>19</v>
      </c>
      <c r="F16" s="7" t="s">
        <v>416</v>
      </c>
      <c r="G16" s="3" t="s">
        <v>435</v>
      </c>
      <c r="H16" s="57">
        <v>39.32</v>
      </c>
      <c r="I16" s="57">
        <f t="shared" si="0"/>
        <v>39.32</v>
      </c>
      <c r="J16" s="57">
        <f t="shared" si="1"/>
        <v>49.936399999999999</v>
      </c>
      <c r="K16" s="93"/>
      <c r="L16" s="123" t="s">
        <v>22</v>
      </c>
      <c r="M16" s="4" t="s">
        <v>413</v>
      </c>
      <c r="N16" s="80" t="s">
        <v>25</v>
      </c>
      <c r="O16" s="97" t="s">
        <v>436</v>
      </c>
      <c r="P16" s="97" t="s">
        <v>437</v>
      </c>
      <c r="Q16" s="117" t="s">
        <v>25</v>
      </c>
    </row>
    <row r="17" spans="1:17" s="2" customFormat="1" ht="12" x14ac:dyDescent="0.2">
      <c r="A17" s="54">
        <v>19</v>
      </c>
      <c r="B17" s="54" t="s">
        <v>25</v>
      </c>
      <c r="C17" s="54" t="s">
        <v>25</v>
      </c>
      <c r="D17" s="7" t="s">
        <v>438</v>
      </c>
      <c r="E17" s="94" t="s">
        <v>19</v>
      </c>
      <c r="F17" s="7" t="s">
        <v>416</v>
      </c>
      <c r="G17" s="3" t="s">
        <v>439</v>
      </c>
      <c r="H17" s="57">
        <v>94.550000000000011</v>
      </c>
      <c r="I17" s="57">
        <f t="shared" si="0"/>
        <v>94.550000000000011</v>
      </c>
      <c r="J17" s="57">
        <f t="shared" si="1"/>
        <v>120.07850000000002</v>
      </c>
      <c r="K17" s="93"/>
      <c r="L17" s="123" t="s">
        <v>22</v>
      </c>
      <c r="M17" s="4" t="s">
        <v>413</v>
      </c>
      <c r="N17" s="80" t="s">
        <v>25</v>
      </c>
      <c r="O17" s="97" t="s">
        <v>440</v>
      </c>
      <c r="P17" s="97" t="s">
        <v>441</v>
      </c>
      <c r="Q17" s="117" t="s">
        <v>25</v>
      </c>
    </row>
    <row r="18" spans="1:17" s="2" customFormat="1" ht="24" x14ac:dyDescent="0.2">
      <c r="A18" s="54">
        <v>29</v>
      </c>
      <c r="B18" s="54" t="s">
        <v>25</v>
      </c>
      <c r="C18" s="54" t="s">
        <v>25</v>
      </c>
      <c r="D18" s="7" t="s">
        <v>442</v>
      </c>
      <c r="E18" s="94" t="s">
        <v>19</v>
      </c>
      <c r="F18" s="7" t="s">
        <v>421</v>
      </c>
      <c r="G18" s="5" t="s">
        <v>443</v>
      </c>
      <c r="H18" s="51">
        <v>16.5</v>
      </c>
      <c r="I18" s="57">
        <f t="shared" si="0"/>
        <v>16.5</v>
      </c>
      <c r="J18" s="57">
        <f t="shared" si="1"/>
        <v>20.955000000000002</v>
      </c>
      <c r="K18" s="6"/>
      <c r="L18" s="123" t="s">
        <v>22</v>
      </c>
      <c r="M18" s="4" t="s">
        <v>413</v>
      </c>
      <c r="N18" s="80" t="s">
        <v>25</v>
      </c>
      <c r="O18" s="97" t="s">
        <v>444</v>
      </c>
      <c r="P18" s="97" t="s">
        <v>445</v>
      </c>
      <c r="Q18" s="117" t="s">
        <v>25</v>
      </c>
    </row>
    <row r="19" spans="1:17" s="2" customFormat="1" ht="36" x14ac:dyDescent="0.2">
      <c r="A19" s="54">
        <v>30</v>
      </c>
      <c r="B19" s="54" t="s">
        <v>25</v>
      </c>
      <c r="C19" s="54" t="s">
        <v>25</v>
      </c>
      <c r="D19" s="7" t="s">
        <v>446</v>
      </c>
      <c r="E19" s="94" t="s">
        <v>19</v>
      </c>
      <c r="F19" s="7" t="s">
        <v>416</v>
      </c>
      <c r="G19" s="3" t="s">
        <v>447</v>
      </c>
      <c r="H19" s="57">
        <v>25.98</v>
      </c>
      <c r="I19" s="57">
        <f t="shared" si="0"/>
        <v>25.98</v>
      </c>
      <c r="J19" s="57">
        <f t="shared" si="1"/>
        <v>32.994599999999998</v>
      </c>
      <c r="K19" s="93"/>
      <c r="L19" s="123" t="s">
        <v>22</v>
      </c>
      <c r="M19" s="4" t="s">
        <v>413</v>
      </c>
      <c r="N19" s="80" t="s">
        <v>25</v>
      </c>
      <c r="O19" s="97" t="s">
        <v>448</v>
      </c>
      <c r="P19" s="97" t="s">
        <v>449</v>
      </c>
      <c r="Q19" s="117" t="s">
        <v>25</v>
      </c>
    </row>
    <row r="20" spans="1:17" s="2" customFormat="1" ht="12" x14ac:dyDescent="0.2">
      <c r="A20" s="54">
        <v>34</v>
      </c>
      <c r="B20" s="54" t="s">
        <v>25</v>
      </c>
      <c r="C20" s="54" t="s">
        <v>25</v>
      </c>
      <c r="D20" s="8" t="s">
        <v>74</v>
      </c>
      <c r="E20" s="94" t="s">
        <v>19</v>
      </c>
      <c r="F20" s="7" t="s">
        <v>416</v>
      </c>
      <c r="G20" s="3" t="s">
        <v>450</v>
      </c>
      <c r="H20" s="57">
        <v>25.57</v>
      </c>
      <c r="I20" s="57">
        <f t="shared" si="0"/>
        <v>25.57</v>
      </c>
      <c r="J20" s="57">
        <f t="shared" si="1"/>
        <v>32.4739</v>
      </c>
      <c r="K20" s="93"/>
      <c r="L20" s="123" t="s">
        <v>22</v>
      </c>
      <c r="M20" s="4" t="s">
        <v>413</v>
      </c>
      <c r="N20" s="80" t="s">
        <v>25</v>
      </c>
      <c r="O20" s="97" t="s">
        <v>75</v>
      </c>
      <c r="P20" s="97" t="s">
        <v>74</v>
      </c>
      <c r="Q20" s="117" t="s">
        <v>25</v>
      </c>
    </row>
    <row r="21" spans="1:17" s="2" customFormat="1" ht="12" x14ac:dyDescent="0.2">
      <c r="A21" s="54">
        <v>36</v>
      </c>
      <c r="B21" s="54" t="s">
        <v>25</v>
      </c>
      <c r="C21" s="54" t="s">
        <v>25</v>
      </c>
      <c r="D21" s="8" t="s">
        <v>76</v>
      </c>
      <c r="E21" s="94" t="s">
        <v>19</v>
      </c>
      <c r="F21" s="7" t="s">
        <v>416</v>
      </c>
      <c r="G21" s="3" t="s">
        <v>451</v>
      </c>
      <c r="H21" s="57">
        <v>29.740000000000002</v>
      </c>
      <c r="I21" s="57">
        <f t="shared" si="0"/>
        <v>29.740000000000002</v>
      </c>
      <c r="J21" s="57">
        <f t="shared" si="1"/>
        <v>37.769800000000004</v>
      </c>
      <c r="K21" s="93"/>
      <c r="L21" s="123" t="s">
        <v>22</v>
      </c>
      <c r="M21" s="4" t="s">
        <v>413</v>
      </c>
      <c r="N21" s="80" t="s">
        <v>25</v>
      </c>
      <c r="O21" s="97" t="s">
        <v>77</v>
      </c>
      <c r="P21" s="97" t="s">
        <v>78</v>
      </c>
      <c r="Q21" s="117" t="s">
        <v>25</v>
      </c>
    </row>
    <row r="22" spans="1:17" s="2" customFormat="1" ht="12" x14ac:dyDescent="0.2">
      <c r="A22" s="54">
        <v>38</v>
      </c>
      <c r="B22" s="54" t="s">
        <v>25</v>
      </c>
      <c r="C22" s="54" t="s">
        <v>25</v>
      </c>
      <c r="D22" s="8" t="s">
        <v>83</v>
      </c>
      <c r="E22" s="94" t="s">
        <v>19</v>
      </c>
      <c r="F22" s="7" t="s">
        <v>416</v>
      </c>
      <c r="G22" s="3" t="s">
        <v>452</v>
      </c>
      <c r="H22" s="57">
        <v>23.05</v>
      </c>
      <c r="I22" s="57">
        <f t="shared" si="0"/>
        <v>23.05</v>
      </c>
      <c r="J22" s="57">
        <f t="shared" si="1"/>
        <v>29.273500000000002</v>
      </c>
      <c r="K22" s="93"/>
      <c r="L22" s="123" t="s">
        <v>22</v>
      </c>
      <c r="M22" s="4" t="s">
        <v>413</v>
      </c>
      <c r="N22" s="80" t="s">
        <v>25</v>
      </c>
      <c r="O22" s="97" t="s">
        <v>84</v>
      </c>
      <c r="P22" s="97" t="s">
        <v>83</v>
      </c>
      <c r="Q22" s="117" t="s">
        <v>25</v>
      </c>
    </row>
    <row r="23" spans="1:17" s="2" customFormat="1" ht="12" x14ac:dyDescent="0.2">
      <c r="A23" s="397">
        <v>41</v>
      </c>
      <c r="B23" s="54" t="s">
        <v>25</v>
      </c>
      <c r="C23" s="54" t="s">
        <v>25</v>
      </c>
      <c r="D23" s="7" t="s">
        <v>453</v>
      </c>
      <c r="E23" s="94" t="s">
        <v>19</v>
      </c>
      <c r="F23" s="7" t="s">
        <v>416</v>
      </c>
      <c r="G23" s="3" t="s">
        <v>454</v>
      </c>
      <c r="H23" s="57">
        <v>73.710000000000008</v>
      </c>
      <c r="I23" s="57">
        <f t="shared" si="0"/>
        <v>73.710000000000008</v>
      </c>
      <c r="J23" s="57">
        <f t="shared" si="1"/>
        <v>93.611700000000013</v>
      </c>
      <c r="K23" s="93"/>
      <c r="L23" s="123" t="s">
        <v>22</v>
      </c>
      <c r="M23" s="4" t="s">
        <v>413</v>
      </c>
      <c r="N23" s="80" t="s">
        <v>25</v>
      </c>
      <c r="O23" s="97" t="s">
        <v>455</v>
      </c>
      <c r="P23" s="97" t="s">
        <v>456</v>
      </c>
      <c r="Q23" s="117" t="s">
        <v>25</v>
      </c>
    </row>
    <row r="24" spans="1:17" s="2" customFormat="1" ht="24" x14ac:dyDescent="0.2">
      <c r="A24" s="397"/>
      <c r="B24" s="54" t="s">
        <v>25</v>
      </c>
      <c r="C24" s="54">
        <v>205105</v>
      </c>
      <c r="D24" s="7" t="s">
        <v>453</v>
      </c>
      <c r="E24" s="94"/>
      <c r="F24" s="7" t="s">
        <v>423</v>
      </c>
      <c r="G24" s="5" t="s">
        <v>457</v>
      </c>
      <c r="H24" s="51">
        <v>76</v>
      </c>
      <c r="I24" s="57">
        <f t="shared" si="0"/>
        <v>76</v>
      </c>
      <c r="J24" s="57">
        <f t="shared" si="1"/>
        <v>96.52</v>
      </c>
      <c r="K24" s="6"/>
      <c r="L24" s="123" t="s">
        <v>22</v>
      </c>
      <c r="M24" s="4" t="s">
        <v>413</v>
      </c>
      <c r="N24" s="80" t="s">
        <v>25</v>
      </c>
      <c r="O24" s="97"/>
      <c r="P24" s="97"/>
      <c r="Q24" s="117" t="s">
        <v>25</v>
      </c>
    </row>
    <row r="25" spans="1:17" s="2" customFormat="1" ht="12" x14ac:dyDescent="0.2">
      <c r="A25" s="54">
        <v>43</v>
      </c>
      <c r="B25" s="54" t="s">
        <v>25</v>
      </c>
      <c r="C25" s="54" t="s">
        <v>25</v>
      </c>
      <c r="D25" s="7" t="s">
        <v>87</v>
      </c>
      <c r="E25" s="94" t="s">
        <v>19</v>
      </c>
      <c r="F25" s="7" t="s">
        <v>416</v>
      </c>
      <c r="G25" s="3" t="s">
        <v>458</v>
      </c>
      <c r="H25" s="57">
        <v>886.41</v>
      </c>
      <c r="I25" s="57">
        <f t="shared" si="0"/>
        <v>886.41</v>
      </c>
      <c r="J25" s="57">
        <f t="shared" si="1"/>
        <v>1125.7407000000001</v>
      </c>
      <c r="K25" s="93"/>
      <c r="L25" s="123" t="s">
        <v>22</v>
      </c>
      <c r="M25" s="4" t="s">
        <v>413</v>
      </c>
      <c r="N25" s="80" t="s">
        <v>25</v>
      </c>
      <c r="O25" s="97" t="s">
        <v>89</v>
      </c>
      <c r="P25" s="97" t="s">
        <v>87</v>
      </c>
      <c r="Q25" s="117" t="s">
        <v>25</v>
      </c>
    </row>
    <row r="26" spans="1:17" s="2" customFormat="1" ht="12" x14ac:dyDescent="0.2">
      <c r="A26" s="397">
        <v>45</v>
      </c>
      <c r="B26" s="54" t="s">
        <v>25</v>
      </c>
      <c r="C26" s="54" t="s">
        <v>25</v>
      </c>
      <c r="D26" s="7" t="s">
        <v>80</v>
      </c>
      <c r="E26" s="94" t="s">
        <v>19</v>
      </c>
      <c r="F26" s="7" t="s">
        <v>416</v>
      </c>
      <c r="G26" s="3" t="s">
        <v>459</v>
      </c>
      <c r="H26" s="57">
        <v>48.39</v>
      </c>
      <c r="I26" s="57">
        <f t="shared" si="0"/>
        <v>48.39</v>
      </c>
      <c r="J26" s="57">
        <f t="shared" si="1"/>
        <v>61.455300000000001</v>
      </c>
      <c r="K26" s="93"/>
      <c r="L26" s="123" t="s">
        <v>22</v>
      </c>
      <c r="M26" s="4" t="s">
        <v>413</v>
      </c>
      <c r="N26" s="80" t="s">
        <v>25</v>
      </c>
      <c r="O26" s="97" t="s">
        <v>81</v>
      </c>
      <c r="P26" s="97" t="s">
        <v>82</v>
      </c>
      <c r="Q26" s="117" t="s">
        <v>25</v>
      </c>
    </row>
    <row r="27" spans="1:17" s="2" customFormat="1" ht="24" x14ac:dyDescent="0.2">
      <c r="A27" s="397"/>
      <c r="B27" s="54" t="s">
        <v>25</v>
      </c>
      <c r="C27" s="54">
        <v>205108</v>
      </c>
      <c r="D27" s="7" t="s">
        <v>80</v>
      </c>
      <c r="E27" s="94"/>
      <c r="F27" s="7" t="s">
        <v>423</v>
      </c>
      <c r="G27" s="5" t="s">
        <v>460</v>
      </c>
      <c r="H27" s="51">
        <v>65</v>
      </c>
      <c r="I27" s="57">
        <f t="shared" si="0"/>
        <v>65</v>
      </c>
      <c r="J27" s="57">
        <f t="shared" si="1"/>
        <v>82.55</v>
      </c>
      <c r="K27" s="6"/>
      <c r="L27" s="123" t="s">
        <v>22</v>
      </c>
      <c r="M27" s="4" t="s">
        <v>413</v>
      </c>
      <c r="N27" s="80" t="s">
        <v>25</v>
      </c>
      <c r="O27" s="97"/>
      <c r="P27" s="97"/>
      <c r="Q27" s="117" t="s">
        <v>25</v>
      </c>
    </row>
    <row r="28" spans="1:17" s="2" customFormat="1" ht="24" x14ac:dyDescent="0.2">
      <c r="A28" s="55">
        <v>51</v>
      </c>
      <c r="B28" s="54" t="s">
        <v>25</v>
      </c>
      <c r="C28" s="54">
        <v>992435</v>
      </c>
      <c r="D28" s="7" t="s">
        <v>103</v>
      </c>
      <c r="E28" s="94" t="s">
        <v>19</v>
      </c>
      <c r="F28" s="7" t="s">
        <v>421</v>
      </c>
      <c r="G28" s="5" t="s">
        <v>461</v>
      </c>
      <c r="H28" s="51">
        <v>1150</v>
      </c>
      <c r="I28" s="57">
        <f t="shared" si="0"/>
        <v>1150</v>
      </c>
      <c r="J28" s="57">
        <f t="shared" si="1"/>
        <v>1460.5</v>
      </c>
      <c r="K28" s="6"/>
      <c r="L28" s="123" t="s">
        <v>22</v>
      </c>
      <c r="M28" s="4" t="s">
        <v>413</v>
      </c>
      <c r="N28" s="80" t="s">
        <v>25</v>
      </c>
      <c r="O28" s="97" t="s">
        <v>104</v>
      </c>
      <c r="P28" s="97" t="s">
        <v>105</v>
      </c>
      <c r="Q28" s="117" t="s">
        <v>25</v>
      </c>
    </row>
    <row r="29" spans="1:17" s="2" customFormat="1" ht="24" x14ac:dyDescent="0.2">
      <c r="A29" s="55">
        <v>54</v>
      </c>
      <c r="B29" s="54" t="s">
        <v>25</v>
      </c>
      <c r="C29" s="54" t="s">
        <v>25</v>
      </c>
      <c r="D29" s="7" t="s">
        <v>96</v>
      </c>
      <c r="E29" s="94"/>
      <c r="F29" s="7" t="s">
        <v>421</v>
      </c>
      <c r="G29" s="24" t="s">
        <v>462</v>
      </c>
      <c r="H29" s="52">
        <v>253</v>
      </c>
      <c r="I29" s="57">
        <f t="shared" si="0"/>
        <v>253</v>
      </c>
      <c r="J29" s="57">
        <f t="shared" si="1"/>
        <v>321.31</v>
      </c>
      <c r="K29" s="9"/>
      <c r="L29" s="124" t="s">
        <v>22</v>
      </c>
      <c r="M29" s="4" t="s">
        <v>413</v>
      </c>
      <c r="N29" s="80" t="s">
        <v>25</v>
      </c>
      <c r="O29" s="97"/>
      <c r="P29" s="97"/>
      <c r="Q29" s="117" t="s">
        <v>25</v>
      </c>
    </row>
    <row r="30" spans="1:17" s="2" customFormat="1" ht="12" x14ac:dyDescent="0.2">
      <c r="A30" s="55">
        <v>55</v>
      </c>
      <c r="B30" s="54" t="s">
        <v>25</v>
      </c>
      <c r="C30" s="54" t="s">
        <v>25</v>
      </c>
      <c r="D30" s="7" t="s">
        <v>98</v>
      </c>
      <c r="E30" s="94" t="s">
        <v>19</v>
      </c>
      <c r="F30" s="7" t="s">
        <v>416</v>
      </c>
      <c r="G30" s="3" t="s">
        <v>463</v>
      </c>
      <c r="H30" s="57">
        <v>449.88</v>
      </c>
      <c r="I30" s="57">
        <f t="shared" si="0"/>
        <v>449.88</v>
      </c>
      <c r="J30" s="57">
        <f t="shared" si="1"/>
        <v>571.34760000000006</v>
      </c>
      <c r="K30" s="93"/>
      <c r="L30" s="125" t="s">
        <v>22</v>
      </c>
      <c r="M30" s="4" t="s">
        <v>413</v>
      </c>
      <c r="N30" s="81" t="s">
        <v>25</v>
      </c>
      <c r="O30" s="97" t="s">
        <v>99</v>
      </c>
      <c r="P30" s="97" t="s">
        <v>464</v>
      </c>
      <c r="Q30" s="117" t="s">
        <v>25</v>
      </c>
    </row>
    <row r="31" spans="1:17" s="2" customFormat="1" ht="36" x14ac:dyDescent="0.2">
      <c r="A31" s="55">
        <v>78</v>
      </c>
      <c r="B31" s="54" t="s">
        <v>25</v>
      </c>
      <c r="C31" s="54">
        <v>413861</v>
      </c>
      <c r="D31" s="7" t="s">
        <v>141</v>
      </c>
      <c r="E31" s="94" t="s">
        <v>19</v>
      </c>
      <c r="F31" s="7" t="s">
        <v>421</v>
      </c>
      <c r="G31" s="5" t="s">
        <v>465</v>
      </c>
      <c r="H31" s="51">
        <v>27.98</v>
      </c>
      <c r="I31" s="57">
        <f t="shared" si="0"/>
        <v>27.98</v>
      </c>
      <c r="J31" s="57">
        <f t="shared" si="1"/>
        <v>35.534599999999998</v>
      </c>
      <c r="K31" s="6" t="s">
        <v>140</v>
      </c>
      <c r="L31" s="123" t="s">
        <v>22</v>
      </c>
      <c r="M31" s="4" t="s">
        <v>413</v>
      </c>
      <c r="N31" s="80" t="s">
        <v>25</v>
      </c>
      <c r="O31" s="97" t="s">
        <v>466</v>
      </c>
      <c r="P31" s="97" t="s">
        <v>467</v>
      </c>
      <c r="Q31" s="117" t="s">
        <v>25</v>
      </c>
    </row>
    <row r="32" spans="1:17" s="2" customFormat="1" ht="36" x14ac:dyDescent="0.2">
      <c r="A32" s="55">
        <v>79</v>
      </c>
      <c r="B32" s="54" t="s">
        <v>25</v>
      </c>
      <c r="C32" s="54">
        <v>413862</v>
      </c>
      <c r="D32" s="7" t="s">
        <v>143</v>
      </c>
      <c r="E32" s="94" t="s">
        <v>19</v>
      </c>
      <c r="F32" s="7" t="s">
        <v>421</v>
      </c>
      <c r="G32" s="5" t="s">
        <v>468</v>
      </c>
      <c r="H32" s="51">
        <v>31.98</v>
      </c>
      <c r="I32" s="57">
        <f t="shared" si="0"/>
        <v>31.98</v>
      </c>
      <c r="J32" s="57">
        <f t="shared" si="1"/>
        <v>40.614600000000003</v>
      </c>
      <c r="K32" s="6" t="s">
        <v>140</v>
      </c>
      <c r="L32" s="123" t="s">
        <v>22</v>
      </c>
      <c r="M32" s="4" t="s">
        <v>413</v>
      </c>
      <c r="N32" s="80" t="s">
        <v>25</v>
      </c>
      <c r="O32" s="97" t="s">
        <v>469</v>
      </c>
      <c r="P32" s="97" t="s">
        <v>470</v>
      </c>
      <c r="Q32" s="117" t="s">
        <v>25</v>
      </c>
    </row>
    <row r="33" spans="1:17" s="2" customFormat="1" ht="36" x14ac:dyDescent="0.2">
      <c r="A33" s="55">
        <v>80</v>
      </c>
      <c r="B33" s="54" t="s">
        <v>25</v>
      </c>
      <c r="C33" s="54">
        <v>413864</v>
      </c>
      <c r="D33" s="7" t="s">
        <v>144</v>
      </c>
      <c r="E33" s="94" t="s">
        <v>19</v>
      </c>
      <c r="F33" s="7" t="s">
        <v>421</v>
      </c>
      <c r="G33" s="5" t="s">
        <v>471</v>
      </c>
      <c r="H33" s="51">
        <v>37.979999999999997</v>
      </c>
      <c r="I33" s="57">
        <f t="shared" si="0"/>
        <v>37.979999999999997</v>
      </c>
      <c r="J33" s="57">
        <f t="shared" si="1"/>
        <v>48.234599999999993</v>
      </c>
      <c r="K33" s="6" t="s">
        <v>140</v>
      </c>
      <c r="L33" s="123" t="s">
        <v>22</v>
      </c>
      <c r="M33" s="4" t="s">
        <v>413</v>
      </c>
      <c r="N33" s="80" t="s">
        <v>25</v>
      </c>
      <c r="O33" s="97" t="s">
        <v>472</v>
      </c>
      <c r="P33" s="97" t="s">
        <v>473</v>
      </c>
      <c r="Q33" s="117" t="s">
        <v>25</v>
      </c>
    </row>
    <row r="34" spans="1:17" s="2" customFormat="1" ht="48" x14ac:dyDescent="0.2">
      <c r="A34" s="55">
        <v>81</v>
      </c>
      <c r="B34" s="54" t="s">
        <v>25</v>
      </c>
      <c r="C34" s="54" t="s">
        <v>25</v>
      </c>
      <c r="D34" s="7" t="s">
        <v>123</v>
      </c>
      <c r="E34" s="94" t="s">
        <v>19</v>
      </c>
      <c r="F34" s="7" t="s">
        <v>421</v>
      </c>
      <c r="G34" s="24" t="s">
        <v>474</v>
      </c>
      <c r="H34" s="52">
        <v>34.840000000000003</v>
      </c>
      <c r="I34" s="57">
        <f t="shared" ref="I34:I65" si="2">IF(L34="KEF",H34*1.01,H34)</f>
        <v>34.840000000000003</v>
      </c>
      <c r="J34" s="57">
        <f t="shared" ref="J34:J65" si="3">IF(L34="KEF",H34*1.27+H34*0.01+H34*0.01*0.27,H34*1.27)</f>
        <v>44.246800000000007</v>
      </c>
      <c r="K34" s="93" t="s">
        <v>142</v>
      </c>
      <c r="L34" s="124" t="s">
        <v>22</v>
      </c>
      <c r="M34" s="4" t="s">
        <v>413</v>
      </c>
      <c r="N34" s="80" t="s">
        <v>25</v>
      </c>
      <c r="O34" s="97" t="s">
        <v>475</v>
      </c>
      <c r="P34" s="97" t="s">
        <v>476</v>
      </c>
      <c r="Q34" s="117" t="s">
        <v>25</v>
      </c>
    </row>
    <row r="35" spans="1:17" s="2" customFormat="1" ht="60" x14ac:dyDescent="0.2">
      <c r="A35" s="55">
        <v>82</v>
      </c>
      <c r="B35" s="54" t="s">
        <v>25</v>
      </c>
      <c r="C35" s="54" t="s">
        <v>25</v>
      </c>
      <c r="D35" s="7" t="s">
        <v>124</v>
      </c>
      <c r="E35" s="94" t="s">
        <v>19</v>
      </c>
      <c r="F35" s="7" t="s">
        <v>416</v>
      </c>
      <c r="G35" s="3" t="s">
        <v>477</v>
      </c>
      <c r="H35" s="57">
        <v>37.419999999999995</v>
      </c>
      <c r="I35" s="57">
        <f t="shared" si="2"/>
        <v>37.419999999999995</v>
      </c>
      <c r="J35" s="57">
        <f t="shared" si="3"/>
        <v>47.523399999999995</v>
      </c>
      <c r="K35" s="93" t="s">
        <v>478</v>
      </c>
      <c r="L35" s="123" t="s">
        <v>22</v>
      </c>
      <c r="M35" s="4" t="s">
        <v>413</v>
      </c>
      <c r="N35" s="80" t="s">
        <v>25</v>
      </c>
      <c r="O35" s="97" t="s">
        <v>479</v>
      </c>
      <c r="P35" s="97" t="s">
        <v>480</v>
      </c>
      <c r="Q35" s="117" t="s">
        <v>25</v>
      </c>
    </row>
    <row r="36" spans="1:17" s="2" customFormat="1" ht="12" customHeight="1" x14ac:dyDescent="0.2">
      <c r="A36" s="396">
        <v>84</v>
      </c>
      <c r="B36" s="54" t="s">
        <v>25</v>
      </c>
      <c r="C36" s="54">
        <v>421823</v>
      </c>
      <c r="D36" s="7" t="s">
        <v>146</v>
      </c>
      <c r="E36" s="94" t="s">
        <v>19</v>
      </c>
      <c r="F36" s="7" t="s">
        <v>421</v>
      </c>
      <c r="G36" s="5" t="s">
        <v>481</v>
      </c>
      <c r="H36" s="51">
        <v>1.87</v>
      </c>
      <c r="I36" s="57">
        <f t="shared" si="2"/>
        <v>1.87</v>
      </c>
      <c r="J36" s="57">
        <f t="shared" si="3"/>
        <v>2.3749000000000002</v>
      </c>
      <c r="K36" s="395" t="s">
        <v>482</v>
      </c>
      <c r="L36" s="123" t="s">
        <v>22</v>
      </c>
      <c r="M36" s="4" t="s">
        <v>413</v>
      </c>
      <c r="N36" s="80" t="s">
        <v>25</v>
      </c>
      <c r="O36" s="97" t="s">
        <v>483</v>
      </c>
      <c r="P36" s="97" t="s">
        <v>484</v>
      </c>
      <c r="Q36" s="117" t="s">
        <v>25</v>
      </c>
    </row>
    <row r="37" spans="1:17" s="2" customFormat="1" ht="36.6" customHeight="1" x14ac:dyDescent="0.2">
      <c r="A37" s="396"/>
      <c r="B37" s="54" t="s">
        <v>25</v>
      </c>
      <c r="C37" s="54" t="s">
        <v>25</v>
      </c>
      <c r="D37" s="7" t="s">
        <v>146</v>
      </c>
      <c r="E37" s="94"/>
      <c r="F37" s="7" t="s">
        <v>485</v>
      </c>
      <c r="G37" s="10" t="s">
        <v>486</v>
      </c>
      <c r="H37" s="51">
        <v>2</v>
      </c>
      <c r="I37" s="57">
        <f t="shared" si="2"/>
        <v>2</v>
      </c>
      <c r="J37" s="57">
        <f t="shared" si="3"/>
        <v>2.54</v>
      </c>
      <c r="K37" s="395"/>
      <c r="L37" s="123" t="s">
        <v>22</v>
      </c>
      <c r="M37" s="4" t="s">
        <v>413</v>
      </c>
      <c r="N37" s="80" t="s">
        <v>25</v>
      </c>
      <c r="O37" s="97"/>
      <c r="P37" s="97"/>
      <c r="Q37" s="117" t="s">
        <v>25</v>
      </c>
    </row>
    <row r="38" spans="1:17" s="2" customFormat="1" ht="41.45" customHeight="1" x14ac:dyDescent="0.2">
      <c r="A38" s="396">
        <v>85</v>
      </c>
      <c r="B38" s="54" t="s">
        <v>25</v>
      </c>
      <c r="C38" s="54" t="s">
        <v>25</v>
      </c>
      <c r="D38" s="7" t="s">
        <v>147</v>
      </c>
      <c r="E38" s="94" t="s">
        <v>19</v>
      </c>
      <c r="F38" s="7" t="s">
        <v>487</v>
      </c>
      <c r="G38" s="10" t="s">
        <v>488</v>
      </c>
      <c r="H38" s="51">
        <v>3</v>
      </c>
      <c r="I38" s="57">
        <f t="shared" si="2"/>
        <v>3</v>
      </c>
      <c r="J38" s="57">
        <f t="shared" si="3"/>
        <v>3.81</v>
      </c>
      <c r="K38" s="395" t="s">
        <v>482</v>
      </c>
      <c r="L38" s="123" t="s">
        <v>22</v>
      </c>
      <c r="M38" s="4" t="s">
        <v>413</v>
      </c>
      <c r="N38" s="80" t="s">
        <v>25</v>
      </c>
      <c r="O38" s="97" t="s">
        <v>489</v>
      </c>
      <c r="P38" s="97" t="s">
        <v>490</v>
      </c>
      <c r="Q38" s="117" t="s">
        <v>25</v>
      </c>
    </row>
    <row r="39" spans="1:17" s="2" customFormat="1" ht="12" customHeight="1" x14ac:dyDescent="0.2">
      <c r="A39" s="396"/>
      <c r="B39" s="54" t="s">
        <v>25</v>
      </c>
      <c r="C39" s="54">
        <v>421825</v>
      </c>
      <c r="D39" s="7" t="s">
        <v>147</v>
      </c>
      <c r="E39" s="94"/>
      <c r="F39" s="7" t="s">
        <v>423</v>
      </c>
      <c r="G39" s="5" t="s">
        <v>491</v>
      </c>
      <c r="H39" s="51">
        <v>3.03</v>
      </c>
      <c r="I39" s="57">
        <f t="shared" si="2"/>
        <v>3.03</v>
      </c>
      <c r="J39" s="57">
        <f t="shared" si="3"/>
        <v>3.8480999999999996</v>
      </c>
      <c r="K39" s="395"/>
      <c r="L39" s="123" t="s">
        <v>22</v>
      </c>
      <c r="M39" s="4" t="s">
        <v>413</v>
      </c>
      <c r="N39" s="80" t="s">
        <v>25</v>
      </c>
      <c r="O39" s="97"/>
      <c r="P39" s="97"/>
      <c r="Q39" s="117" t="s">
        <v>25</v>
      </c>
    </row>
    <row r="40" spans="1:17" s="2" customFormat="1" ht="12" customHeight="1" x14ac:dyDescent="0.2">
      <c r="A40" s="396">
        <v>86</v>
      </c>
      <c r="B40" s="54" t="s">
        <v>25</v>
      </c>
      <c r="C40" s="54">
        <v>421827</v>
      </c>
      <c r="D40" s="7" t="s">
        <v>148</v>
      </c>
      <c r="E40" s="94" t="s">
        <v>19</v>
      </c>
      <c r="F40" s="7" t="s">
        <v>421</v>
      </c>
      <c r="G40" s="5" t="s">
        <v>492</v>
      </c>
      <c r="H40" s="51">
        <v>5.61</v>
      </c>
      <c r="I40" s="57">
        <f t="shared" si="2"/>
        <v>5.61</v>
      </c>
      <c r="J40" s="57">
        <f t="shared" si="3"/>
        <v>7.1247000000000007</v>
      </c>
      <c r="K40" s="395" t="s">
        <v>482</v>
      </c>
      <c r="L40" s="123" t="s">
        <v>22</v>
      </c>
      <c r="M40" s="4" t="s">
        <v>413</v>
      </c>
      <c r="N40" s="80" t="s">
        <v>25</v>
      </c>
      <c r="O40" s="97" t="s">
        <v>493</v>
      </c>
      <c r="P40" s="97" t="s">
        <v>494</v>
      </c>
      <c r="Q40" s="117" t="s">
        <v>25</v>
      </c>
    </row>
    <row r="41" spans="1:17" s="2" customFormat="1" ht="30" customHeight="1" x14ac:dyDescent="0.2">
      <c r="A41" s="396"/>
      <c r="B41" s="54" t="s">
        <v>25</v>
      </c>
      <c r="C41" s="54" t="s">
        <v>25</v>
      </c>
      <c r="D41" s="7" t="s">
        <v>148</v>
      </c>
      <c r="E41" s="94"/>
      <c r="F41" s="7" t="s">
        <v>485</v>
      </c>
      <c r="G41" s="10" t="s">
        <v>495</v>
      </c>
      <c r="H41" s="51">
        <v>6</v>
      </c>
      <c r="I41" s="57">
        <f t="shared" si="2"/>
        <v>6</v>
      </c>
      <c r="J41" s="57">
        <f t="shared" si="3"/>
        <v>7.62</v>
      </c>
      <c r="K41" s="395"/>
      <c r="L41" s="123" t="s">
        <v>22</v>
      </c>
      <c r="M41" s="4" t="s">
        <v>413</v>
      </c>
      <c r="N41" s="80" t="s">
        <v>25</v>
      </c>
      <c r="O41" s="97"/>
      <c r="P41" s="97"/>
      <c r="Q41" s="117" t="s">
        <v>25</v>
      </c>
    </row>
    <row r="42" spans="1:17" s="2" customFormat="1" ht="24" x14ac:dyDescent="0.2">
      <c r="A42" s="55">
        <v>87</v>
      </c>
      <c r="B42" s="54" t="s">
        <v>25</v>
      </c>
      <c r="C42" s="54">
        <v>421837</v>
      </c>
      <c r="D42" s="7" t="s">
        <v>149</v>
      </c>
      <c r="E42" s="94" t="s">
        <v>19</v>
      </c>
      <c r="F42" s="7" t="s">
        <v>421</v>
      </c>
      <c r="G42" s="5" t="s">
        <v>496</v>
      </c>
      <c r="H42" s="51">
        <v>9.11</v>
      </c>
      <c r="I42" s="57">
        <f t="shared" si="2"/>
        <v>9.11</v>
      </c>
      <c r="J42" s="57">
        <f t="shared" si="3"/>
        <v>11.569699999999999</v>
      </c>
      <c r="K42" s="6" t="s">
        <v>482</v>
      </c>
      <c r="L42" s="123" t="s">
        <v>22</v>
      </c>
      <c r="M42" s="4" t="s">
        <v>413</v>
      </c>
      <c r="N42" s="80" t="s">
        <v>25</v>
      </c>
      <c r="O42" s="97" t="s">
        <v>150</v>
      </c>
      <c r="P42" s="97" t="s">
        <v>151</v>
      </c>
      <c r="Q42" s="117" t="s">
        <v>25</v>
      </c>
    </row>
    <row r="43" spans="1:17" s="2" customFormat="1" ht="24" x14ac:dyDescent="0.2">
      <c r="A43" s="55">
        <v>88</v>
      </c>
      <c r="B43" s="54" t="s">
        <v>25</v>
      </c>
      <c r="C43" s="54" t="s">
        <v>25</v>
      </c>
      <c r="D43" s="7" t="s">
        <v>126</v>
      </c>
      <c r="E43" s="94" t="s">
        <v>19</v>
      </c>
      <c r="F43" s="7" t="s">
        <v>487</v>
      </c>
      <c r="G43" s="10" t="s">
        <v>497</v>
      </c>
      <c r="H43" s="51">
        <v>257</v>
      </c>
      <c r="I43" s="57">
        <f t="shared" si="2"/>
        <v>257</v>
      </c>
      <c r="J43" s="57">
        <f t="shared" si="3"/>
        <v>326.39</v>
      </c>
      <c r="K43" s="11"/>
      <c r="L43" s="123" t="s">
        <v>22</v>
      </c>
      <c r="M43" s="4" t="s">
        <v>413</v>
      </c>
      <c r="N43" s="80" t="s">
        <v>25</v>
      </c>
      <c r="O43" s="97" t="s">
        <v>128</v>
      </c>
      <c r="P43" s="97" t="s">
        <v>498</v>
      </c>
      <c r="Q43" s="117" t="s">
        <v>25</v>
      </c>
    </row>
    <row r="44" spans="1:17" s="2" customFormat="1" ht="24" x14ac:dyDescent="0.2">
      <c r="A44" s="55">
        <v>89</v>
      </c>
      <c r="B44" s="54" t="s">
        <v>25</v>
      </c>
      <c r="C44" s="54" t="s">
        <v>25</v>
      </c>
      <c r="D44" s="7" t="s">
        <v>129</v>
      </c>
      <c r="E44" s="94" t="s">
        <v>19</v>
      </c>
      <c r="F44" s="7" t="s">
        <v>487</v>
      </c>
      <c r="G44" s="10" t="s">
        <v>499</v>
      </c>
      <c r="H44" s="51">
        <v>699</v>
      </c>
      <c r="I44" s="57">
        <f t="shared" si="2"/>
        <v>699</v>
      </c>
      <c r="J44" s="57">
        <f t="shared" si="3"/>
        <v>887.73</v>
      </c>
      <c r="K44" s="11"/>
      <c r="L44" s="123" t="s">
        <v>22</v>
      </c>
      <c r="M44" s="4" t="s">
        <v>413</v>
      </c>
      <c r="N44" s="80" t="s">
        <v>25</v>
      </c>
      <c r="O44" s="97" t="s">
        <v>130</v>
      </c>
      <c r="P44" s="97" t="s">
        <v>131</v>
      </c>
      <c r="Q44" s="117" t="s">
        <v>25</v>
      </c>
    </row>
    <row r="45" spans="1:17" s="2" customFormat="1" ht="24" x14ac:dyDescent="0.2">
      <c r="A45" s="55">
        <v>90</v>
      </c>
      <c r="B45" s="54" t="s">
        <v>25</v>
      </c>
      <c r="C45" s="54" t="s">
        <v>25</v>
      </c>
      <c r="D45" s="7" t="s">
        <v>132</v>
      </c>
      <c r="E45" s="94" t="s">
        <v>19</v>
      </c>
      <c r="F45" s="7" t="s">
        <v>487</v>
      </c>
      <c r="G45" s="10" t="s">
        <v>500</v>
      </c>
      <c r="H45" s="51">
        <v>2159</v>
      </c>
      <c r="I45" s="57">
        <f t="shared" si="2"/>
        <v>2159</v>
      </c>
      <c r="J45" s="57">
        <f t="shared" si="3"/>
        <v>2741.93</v>
      </c>
      <c r="K45" s="11"/>
      <c r="L45" s="123" t="s">
        <v>22</v>
      </c>
      <c r="M45" s="4" t="s">
        <v>413</v>
      </c>
      <c r="N45" s="80" t="s">
        <v>25</v>
      </c>
      <c r="O45" s="97" t="s">
        <v>133</v>
      </c>
      <c r="P45" s="97" t="s">
        <v>134</v>
      </c>
      <c r="Q45" s="117" t="s">
        <v>25</v>
      </c>
    </row>
    <row r="46" spans="1:17" s="2" customFormat="1" ht="12" customHeight="1" x14ac:dyDescent="0.2">
      <c r="A46" s="55">
        <v>91</v>
      </c>
      <c r="B46" s="54" t="s">
        <v>25</v>
      </c>
      <c r="C46" s="54">
        <v>900870</v>
      </c>
      <c r="D46" s="8" t="s">
        <v>155</v>
      </c>
      <c r="E46" s="94" t="s">
        <v>19</v>
      </c>
      <c r="F46" s="7" t="s">
        <v>421</v>
      </c>
      <c r="G46" s="5" t="s">
        <v>501</v>
      </c>
      <c r="H46" s="51">
        <v>11.4</v>
      </c>
      <c r="I46" s="57">
        <f t="shared" si="2"/>
        <v>11.4</v>
      </c>
      <c r="J46" s="57">
        <f t="shared" si="3"/>
        <v>14.478000000000002</v>
      </c>
      <c r="K46" s="5" t="s">
        <v>158</v>
      </c>
      <c r="L46" s="123" t="s">
        <v>22</v>
      </c>
      <c r="M46" s="4" t="s">
        <v>413</v>
      </c>
      <c r="N46" s="80" t="s">
        <v>25</v>
      </c>
      <c r="O46" s="97" t="s">
        <v>154</v>
      </c>
      <c r="P46" s="97" t="s">
        <v>502</v>
      </c>
      <c r="Q46" s="117" t="s">
        <v>25</v>
      </c>
    </row>
    <row r="47" spans="1:17" s="2" customFormat="1" ht="36" x14ac:dyDescent="0.2">
      <c r="A47" s="55">
        <v>92</v>
      </c>
      <c r="B47" s="54" t="s">
        <v>25</v>
      </c>
      <c r="C47" s="54" t="s">
        <v>25</v>
      </c>
      <c r="D47" s="8" t="s">
        <v>156</v>
      </c>
      <c r="E47" s="94" t="s">
        <v>19</v>
      </c>
      <c r="F47" s="7" t="s">
        <v>487</v>
      </c>
      <c r="G47" s="10" t="s">
        <v>503</v>
      </c>
      <c r="H47" s="51">
        <v>13</v>
      </c>
      <c r="I47" s="57">
        <f t="shared" si="2"/>
        <v>13</v>
      </c>
      <c r="J47" s="57">
        <f t="shared" si="3"/>
        <v>16.510000000000002</v>
      </c>
      <c r="K47" s="93" t="s">
        <v>158</v>
      </c>
      <c r="L47" s="123" t="s">
        <v>22</v>
      </c>
      <c r="M47" s="4" t="s">
        <v>413</v>
      </c>
      <c r="N47" s="80" t="s">
        <v>25</v>
      </c>
      <c r="O47" s="97" t="s">
        <v>504</v>
      </c>
      <c r="P47" s="97" t="s">
        <v>505</v>
      </c>
      <c r="Q47" s="117" t="s">
        <v>25</v>
      </c>
    </row>
    <row r="48" spans="1:17" s="2" customFormat="1" ht="12" customHeight="1" x14ac:dyDescent="0.2">
      <c r="A48" s="396">
        <v>93</v>
      </c>
      <c r="B48" s="54" t="s">
        <v>25</v>
      </c>
      <c r="C48" s="54">
        <v>900873</v>
      </c>
      <c r="D48" s="8" t="s">
        <v>159</v>
      </c>
      <c r="E48" s="94"/>
      <c r="F48" s="71" t="s">
        <v>421</v>
      </c>
      <c r="G48" s="72" t="s">
        <v>506</v>
      </c>
      <c r="H48" s="73">
        <v>18.64</v>
      </c>
      <c r="I48" s="57">
        <f t="shared" si="2"/>
        <v>18.64</v>
      </c>
      <c r="J48" s="57">
        <f t="shared" si="3"/>
        <v>23.672800000000002</v>
      </c>
      <c r="K48" s="3" t="s">
        <v>158</v>
      </c>
      <c r="L48" s="126" t="s">
        <v>22</v>
      </c>
      <c r="M48" s="4" t="s">
        <v>413</v>
      </c>
      <c r="N48" s="82" t="s">
        <v>25</v>
      </c>
      <c r="O48" s="97"/>
      <c r="P48" s="97"/>
      <c r="Q48" s="117" t="s">
        <v>25</v>
      </c>
    </row>
    <row r="49" spans="1:17" s="2" customFormat="1" ht="36" x14ac:dyDescent="0.2">
      <c r="A49" s="396"/>
      <c r="B49" s="54" t="s">
        <v>25</v>
      </c>
      <c r="C49" s="54" t="s">
        <v>25</v>
      </c>
      <c r="D49" s="8" t="s">
        <v>159</v>
      </c>
      <c r="E49" s="94" t="s">
        <v>19</v>
      </c>
      <c r="F49" s="7" t="s">
        <v>485</v>
      </c>
      <c r="G49" s="10" t="s">
        <v>507</v>
      </c>
      <c r="H49" s="51">
        <v>22</v>
      </c>
      <c r="I49" s="57">
        <f t="shared" si="2"/>
        <v>22</v>
      </c>
      <c r="J49" s="57">
        <f t="shared" si="3"/>
        <v>27.94</v>
      </c>
      <c r="K49" s="3" t="s">
        <v>158</v>
      </c>
      <c r="L49" s="123" t="s">
        <v>22</v>
      </c>
      <c r="M49" s="4" t="s">
        <v>413</v>
      </c>
      <c r="N49" s="80" t="s">
        <v>25</v>
      </c>
      <c r="O49" s="97" t="s">
        <v>160</v>
      </c>
      <c r="P49" s="97" t="s">
        <v>161</v>
      </c>
      <c r="Q49" s="117" t="s">
        <v>25</v>
      </c>
    </row>
    <row r="50" spans="1:17" s="2" customFormat="1" ht="24" x14ac:dyDescent="0.2">
      <c r="A50" s="396">
        <v>94</v>
      </c>
      <c r="B50" s="54" t="s">
        <v>25</v>
      </c>
      <c r="C50" s="54">
        <v>900874</v>
      </c>
      <c r="D50" s="399" t="s">
        <v>162</v>
      </c>
      <c r="E50" s="94" t="s">
        <v>19</v>
      </c>
      <c r="F50" s="7" t="s">
        <v>421</v>
      </c>
      <c r="G50" s="5" t="s">
        <v>508</v>
      </c>
      <c r="H50" s="51">
        <v>26.12</v>
      </c>
      <c r="I50" s="57">
        <f t="shared" si="2"/>
        <v>26.12</v>
      </c>
      <c r="J50" s="57">
        <f t="shared" si="3"/>
        <v>33.172400000000003</v>
      </c>
      <c r="K50" s="398" t="s">
        <v>158</v>
      </c>
      <c r="L50" s="123" t="s">
        <v>22</v>
      </c>
      <c r="M50" s="4" t="s">
        <v>413</v>
      </c>
      <c r="N50" s="80" t="s">
        <v>25</v>
      </c>
      <c r="O50" s="97" t="s">
        <v>163</v>
      </c>
      <c r="P50" s="97" t="s">
        <v>164</v>
      </c>
      <c r="Q50" s="117" t="s">
        <v>25</v>
      </c>
    </row>
    <row r="51" spans="1:17" s="2" customFormat="1" ht="24" x14ac:dyDescent="0.2">
      <c r="A51" s="396"/>
      <c r="B51" s="54" t="s">
        <v>25</v>
      </c>
      <c r="C51" s="54" t="s">
        <v>25</v>
      </c>
      <c r="D51" s="399"/>
      <c r="E51" s="94"/>
      <c r="F51" s="7" t="s">
        <v>485</v>
      </c>
      <c r="G51" s="10" t="s">
        <v>509</v>
      </c>
      <c r="H51" s="51">
        <v>30</v>
      </c>
      <c r="I51" s="57">
        <f t="shared" si="2"/>
        <v>30</v>
      </c>
      <c r="J51" s="57">
        <f t="shared" si="3"/>
        <v>38.1</v>
      </c>
      <c r="K51" s="398"/>
      <c r="L51" s="123" t="s">
        <v>22</v>
      </c>
      <c r="M51" s="4" t="s">
        <v>413</v>
      </c>
      <c r="N51" s="80" t="s">
        <v>25</v>
      </c>
      <c r="O51" s="97"/>
      <c r="P51" s="97"/>
      <c r="Q51" s="117" t="s">
        <v>25</v>
      </c>
    </row>
    <row r="52" spans="1:17" s="2" customFormat="1" ht="36" x14ac:dyDescent="0.2">
      <c r="A52" s="55">
        <v>95</v>
      </c>
      <c r="B52" s="54" t="s">
        <v>25</v>
      </c>
      <c r="C52" s="54">
        <v>900875</v>
      </c>
      <c r="D52" s="8" t="s">
        <v>165</v>
      </c>
      <c r="E52" s="94" t="s">
        <v>19</v>
      </c>
      <c r="F52" s="7" t="s">
        <v>421</v>
      </c>
      <c r="G52" s="5" t="s">
        <v>510</v>
      </c>
      <c r="H52" s="51">
        <v>35.36</v>
      </c>
      <c r="I52" s="57">
        <f t="shared" si="2"/>
        <v>35.36</v>
      </c>
      <c r="J52" s="57">
        <f t="shared" si="3"/>
        <v>44.907200000000003</v>
      </c>
      <c r="K52" s="93" t="s">
        <v>158</v>
      </c>
      <c r="L52" s="123" t="s">
        <v>22</v>
      </c>
      <c r="M52" s="4" t="s">
        <v>413</v>
      </c>
      <c r="N52" s="80" t="s">
        <v>25</v>
      </c>
      <c r="O52" s="97" t="s">
        <v>166</v>
      </c>
      <c r="P52" s="97" t="s">
        <v>167</v>
      </c>
      <c r="Q52" s="117" t="s">
        <v>25</v>
      </c>
    </row>
    <row r="53" spans="1:17" s="2" customFormat="1" ht="36" x14ac:dyDescent="0.2">
      <c r="A53" s="55">
        <v>96</v>
      </c>
      <c r="B53" s="54" t="s">
        <v>25</v>
      </c>
      <c r="C53" s="54" t="s">
        <v>25</v>
      </c>
      <c r="D53" s="8" t="s">
        <v>168</v>
      </c>
      <c r="E53" s="94" t="s">
        <v>19</v>
      </c>
      <c r="F53" s="7" t="s">
        <v>487</v>
      </c>
      <c r="G53" s="5" t="s">
        <v>511</v>
      </c>
      <c r="H53" s="52">
        <v>67</v>
      </c>
      <c r="I53" s="57">
        <f t="shared" si="2"/>
        <v>67</v>
      </c>
      <c r="J53" s="57">
        <f t="shared" si="3"/>
        <v>85.09</v>
      </c>
      <c r="K53" s="93" t="s">
        <v>158</v>
      </c>
      <c r="L53" s="123" t="s">
        <v>22</v>
      </c>
      <c r="M53" s="4" t="s">
        <v>413</v>
      </c>
      <c r="N53" s="80" t="s">
        <v>25</v>
      </c>
      <c r="O53" s="97" t="s">
        <v>512</v>
      </c>
      <c r="P53" s="97" t="s">
        <v>513</v>
      </c>
      <c r="Q53" s="117" t="s">
        <v>25</v>
      </c>
    </row>
    <row r="54" spans="1:17" s="2" customFormat="1" ht="36" x14ac:dyDescent="0.2">
      <c r="A54" s="55">
        <v>97</v>
      </c>
      <c r="B54" s="54" t="s">
        <v>25</v>
      </c>
      <c r="C54" s="54" t="s">
        <v>25</v>
      </c>
      <c r="D54" s="8" t="s">
        <v>169</v>
      </c>
      <c r="E54" s="94" t="s">
        <v>19</v>
      </c>
      <c r="F54" s="7" t="s">
        <v>487</v>
      </c>
      <c r="G54" s="5" t="s">
        <v>170</v>
      </c>
      <c r="H54" s="52">
        <v>78</v>
      </c>
      <c r="I54" s="57">
        <f t="shared" si="2"/>
        <v>78</v>
      </c>
      <c r="J54" s="57">
        <f t="shared" si="3"/>
        <v>99.06</v>
      </c>
      <c r="K54" s="93" t="s">
        <v>158</v>
      </c>
      <c r="L54" s="123" t="s">
        <v>22</v>
      </c>
      <c r="M54" s="4" t="s">
        <v>413</v>
      </c>
      <c r="N54" s="80" t="s">
        <v>25</v>
      </c>
      <c r="O54" s="97" t="s">
        <v>171</v>
      </c>
      <c r="P54" s="97" t="s">
        <v>172</v>
      </c>
      <c r="Q54" s="117" t="s">
        <v>25</v>
      </c>
    </row>
    <row r="55" spans="1:17" s="2" customFormat="1" ht="35.450000000000003" customHeight="1" x14ac:dyDescent="0.2">
      <c r="A55" s="396">
        <v>99</v>
      </c>
      <c r="B55" s="54" t="s">
        <v>25</v>
      </c>
      <c r="C55" s="54" t="s">
        <v>25</v>
      </c>
      <c r="D55" s="8" t="s">
        <v>175</v>
      </c>
      <c r="E55" s="94" t="s">
        <v>19</v>
      </c>
      <c r="F55" s="7" t="s">
        <v>514</v>
      </c>
      <c r="G55" s="5" t="s">
        <v>515</v>
      </c>
      <c r="H55" s="52">
        <v>335</v>
      </c>
      <c r="I55" s="57">
        <f t="shared" si="2"/>
        <v>335</v>
      </c>
      <c r="J55" s="57">
        <f t="shared" si="3"/>
        <v>425.45</v>
      </c>
      <c r="K55" s="10" t="s">
        <v>176</v>
      </c>
      <c r="L55" s="124" t="s">
        <v>22</v>
      </c>
      <c r="M55" s="4" t="s">
        <v>413</v>
      </c>
      <c r="N55" s="80" t="s">
        <v>25</v>
      </c>
      <c r="O55" s="97" t="s">
        <v>516</v>
      </c>
      <c r="P55" s="97" t="s">
        <v>517</v>
      </c>
      <c r="Q55" s="117" t="s">
        <v>25</v>
      </c>
    </row>
    <row r="56" spans="1:17" s="2" customFormat="1" ht="60" x14ac:dyDescent="0.2">
      <c r="A56" s="396"/>
      <c r="B56" s="54" t="s">
        <v>25</v>
      </c>
      <c r="C56" s="54" t="s">
        <v>25</v>
      </c>
      <c r="D56" s="8" t="s">
        <v>175</v>
      </c>
      <c r="E56" s="94"/>
      <c r="F56" s="7" t="s">
        <v>485</v>
      </c>
      <c r="G56" s="5" t="s">
        <v>518</v>
      </c>
      <c r="H56" s="52">
        <v>339</v>
      </c>
      <c r="I56" s="57">
        <f t="shared" si="2"/>
        <v>339</v>
      </c>
      <c r="J56" s="57">
        <f t="shared" si="3"/>
        <v>430.53000000000003</v>
      </c>
      <c r="K56" s="10" t="s">
        <v>176</v>
      </c>
      <c r="L56" s="124" t="s">
        <v>22</v>
      </c>
      <c r="M56" s="4" t="s">
        <v>413</v>
      </c>
      <c r="N56" s="80" t="s">
        <v>25</v>
      </c>
      <c r="O56" s="97"/>
      <c r="P56" s="97"/>
      <c r="Q56" s="117" t="s">
        <v>25</v>
      </c>
    </row>
    <row r="57" spans="1:17" s="2" customFormat="1" ht="12" customHeight="1" x14ac:dyDescent="0.2">
      <c r="A57" s="396">
        <v>100</v>
      </c>
      <c r="B57" s="54" t="s">
        <v>25</v>
      </c>
      <c r="C57" s="54" t="s">
        <v>25</v>
      </c>
      <c r="D57" s="8" t="s">
        <v>177</v>
      </c>
      <c r="E57" s="94" t="s">
        <v>19</v>
      </c>
      <c r="F57" s="7" t="s">
        <v>487</v>
      </c>
      <c r="G57" s="5" t="s">
        <v>178</v>
      </c>
      <c r="H57" s="52">
        <v>485</v>
      </c>
      <c r="I57" s="57">
        <f t="shared" si="2"/>
        <v>485</v>
      </c>
      <c r="J57" s="57">
        <f t="shared" si="3"/>
        <v>615.95000000000005</v>
      </c>
      <c r="K57" s="5" t="s">
        <v>176</v>
      </c>
      <c r="L57" s="124" t="s">
        <v>22</v>
      </c>
      <c r="M57" s="4" t="s">
        <v>413</v>
      </c>
      <c r="N57" s="80" t="s">
        <v>25</v>
      </c>
      <c r="O57" s="97" t="s">
        <v>179</v>
      </c>
      <c r="P57" s="97" t="s">
        <v>180</v>
      </c>
      <c r="Q57" s="117" t="s">
        <v>25</v>
      </c>
    </row>
    <row r="58" spans="1:17" s="2" customFormat="1" ht="33" customHeight="1" x14ac:dyDescent="0.2">
      <c r="A58" s="396"/>
      <c r="B58" s="54" t="s">
        <v>25</v>
      </c>
      <c r="C58" s="54" t="s">
        <v>25</v>
      </c>
      <c r="D58" s="8" t="s">
        <v>177</v>
      </c>
      <c r="E58" s="94"/>
      <c r="F58" s="7" t="s">
        <v>519</v>
      </c>
      <c r="G58" s="5" t="s">
        <v>520</v>
      </c>
      <c r="H58" s="52">
        <v>575</v>
      </c>
      <c r="I58" s="57">
        <f t="shared" si="2"/>
        <v>575</v>
      </c>
      <c r="J58" s="57">
        <f t="shared" si="3"/>
        <v>730.25</v>
      </c>
      <c r="K58" s="5" t="s">
        <v>176</v>
      </c>
      <c r="L58" s="124" t="s">
        <v>22</v>
      </c>
      <c r="M58" s="4" t="s">
        <v>413</v>
      </c>
      <c r="N58" s="80" t="s">
        <v>25</v>
      </c>
      <c r="O58" s="97"/>
      <c r="P58" s="97"/>
      <c r="Q58" s="117" t="s">
        <v>25</v>
      </c>
    </row>
    <row r="59" spans="1:17" s="2" customFormat="1" ht="12" customHeight="1" x14ac:dyDescent="0.2">
      <c r="A59" s="396">
        <v>101</v>
      </c>
      <c r="B59" s="54" t="s">
        <v>25</v>
      </c>
      <c r="C59" s="54" t="s">
        <v>25</v>
      </c>
      <c r="D59" s="8" t="s">
        <v>181</v>
      </c>
      <c r="E59" s="94" t="s">
        <v>19</v>
      </c>
      <c r="F59" s="7" t="s">
        <v>487</v>
      </c>
      <c r="G59" s="5" t="s">
        <v>182</v>
      </c>
      <c r="H59" s="52">
        <v>730</v>
      </c>
      <c r="I59" s="57">
        <f t="shared" si="2"/>
        <v>730</v>
      </c>
      <c r="J59" s="57">
        <f t="shared" si="3"/>
        <v>927.1</v>
      </c>
      <c r="K59" s="5" t="s">
        <v>176</v>
      </c>
      <c r="L59" s="124" t="s">
        <v>22</v>
      </c>
      <c r="M59" s="4" t="s">
        <v>413</v>
      </c>
      <c r="N59" s="80" t="s">
        <v>25</v>
      </c>
      <c r="O59" s="97" t="s">
        <v>183</v>
      </c>
      <c r="P59" s="97" t="s">
        <v>184</v>
      </c>
      <c r="Q59" s="117" t="s">
        <v>25</v>
      </c>
    </row>
    <row r="60" spans="1:17" s="2" customFormat="1" ht="35.450000000000003" customHeight="1" x14ac:dyDescent="0.2">
      <c r="A60" s="396"/>
      <c r="B60" s="54" t="s">
        <v>25</v>
      </c>
      <c r="C60" s="54" t="s">
        <v>25</v>
      </c>
      <c r="D60" s="8" t="s">
        <v>181</v>
      </c>
      <c r="E60" s="94"/>
      <c r="F60" s="7" t="s">
        <v>519</v>
      </c>
      <c r="G60" s="5" t="s">
        <v>521</v>
      </c>
      <c r="H60" s="52">
        <v>860</v>
      </c>
      <c r="I60" s="57">
        <f t="shared" si="2"/>
        <v>860</v>
      </c>
      <c r="J60" s="57">
        <f t="shared" si="3"/>
        <v>1092.2</v>
      </c>
      <c r="K60" s="5" t="s">
        <v>176</v>
      </c>
      <c r="L60" s="124" t="s">
        <v>22</v>
      </c>
      <c r="M60" s="4" t="s">
        <v>413</v>
      </c>
      <c r="N60" s="80" t="s">
        <v>25</v>
      </c>
      <c r="O60" s="97"/>
      <c r="P60" s="97"/>
      <c r="Q60" s="117" t="s">
        <v>25</v>
      </c>
    </row>
    <row r="61" spans="1:17" s="2" customFormat="1" ht="27" customHeight="1" x14ac:dyDescent="0.2">
      <c r="A61" s="133">
        <v>102</v>
      </c>
      <c r="B61" s="54" t="s">
        <v>25</v>
      </c>
      <c r="C61" s="54" t="s">
        <v>25</v>
      </c>
      <c r="D61" s="8" t="s">
        <v>185</v>
      </c>
      <c r="E61" s="94" t="s">
        <v>19</v>
      </c>
      <c r="F61" s="7" t="s">
        <v>514</v>
      </c>
      <c r="G61" s="5" t="s">
        <v>522</v>
      </c>
      <c r="H61" s="58">
        <v>1056</v>
      </c>
      <c r="I61" s="57">
        <f t="shared" si="2"/>
        <v>1056</v>
      </c>
      <c r="J61" s="57">
        <f t="shared" si="3"/>
        <v>1341.1200000000001</v>
      </c>
      <c r="K61" s="5" t="s">
        <v>176</v>
      </c>
      <c r="L61" s="124" t="s">
        <v>22</v>
      </c>
      <c r="M61" s="4" t="s">
        <v>413</v>
      </c>
      <c r="N61" s="80" t="s">
        <v>25</v>
      </c>
      <c r="O61" s="97" t="s">
        <v>523</v>
      </c>
      <c r="P61" s="97" t="s">
        <v>524</v>
      </c>
      <c r="Q61" s="117" t="s">
        <v>25</v>
      </c>
    </row>
    <row r="62" spans="1:17" s="2" customFormat="1" ht="12" customHeight="1" x14ac:dyDescent="0.2">
      <c r="A62" s="133">
        <v>102</v>
      </c>
      <c r="B62" s="54" t="s">
        <v>25</v>
      </c>
      <c r="C62" s="54" t="s">
        <v>25</v>
      </c>
      <c r="D62" s="8" t="s">
        <v>185</v>
      </c>
      <c r="E62" s="94"/>
      <c r="F62" s="7" t="s">
        <v>485</v>
      </c>
      <c r="G62" s="5" t="s">
        <v>186</v>
      </c>
      <c r="H62" s="58">
        <v>1194</v>
      </c>
      <c r="I62" s="57">
        <f t="shared" si="2"/>
        <v>1194</v>
      </c>
      <c r="J62" s="57">
        <f t="shared" si="3"/>
        <v>1516.38</v>
      </c>
      <c r="K62" s="5" t="s">
        <v>176</v>
      </c>
      <c r="L62" s="124" t="s">
        <v>22</v>
      </c>
      <c r="M62" s="4" t="s">
        <v>413</v>
      </c>
      <c r="N62" s="80" t="s">
        <v>25</v>
      </c>
      <c r="O62" s="97"/>
      <c r="P62" s="97"/>
      <c r="Q62" s="117" t="s">
        <v>25</v>
      </c>
    </row>
    <row r="63" spans="1:17" s="2" customFormat="1" ht="24" x14ac:dyDescent="0.2">
      <c r="A63" s="55">
        <v>103</v>
      </c>
      <c r="B63" s="54" t="s">
        <v>25</v>
      </c>
      <c r="C63" s="54">
        <v>932446</v>
      </c>
      <c r="D63" s="8" t="s">
        <v>189</v>
      </c>
      <c r="E63" s="94" t="s">
        <v>19</v>
      </c>
      <c r="F63" s="7" t="s">
        <v>421</v>
      </c>
      <c r="G63" s="5" t="s">
        <v>190</v>
      </c>
      <c r="H63" s="51">
        <v>414</v>
      </c>
      <c r="I63" s="57">
        <f t="shared" si="2"/>
        <v>414</v>
      </c>
      <c r="J63" s="57">
        <f t="shared" si="3"/>
        <v>525.78</v>
      </c>
      <c r="K63" s="6" t="s">
        <v>188</v>
      </c>
      <c r="L63" s="123" t="s">
        <v>22</v>
      </c>
      <c r="M63" s="4" t="s">
        <v>413</v>
      </c>
      <c r="N63" s="80" t="s">
        <v>25</v>
      </c>
      <c r="O63" s="97" t="s">
        <v>191</v>
      </c>
      <c r="P63" s="97" t="s">
        <v>192</v>
      </c>
      <c r="Q63" s="117" t="s">
        <v>25</v>
      </c>
    </row>
    <row r="64" spans="1:17" s="2" customFormat="1" ht="12" customHeight="1" x14ac:dyDescent="0.2">
      <c r="A64" s="396">
        <v>104</v>
      </c>
      <c r="B64" s="54" t="s">
        <v>25</v>
      </c>
      <c r="C64" s="54">
        <v>932443</v>
      </c>
      <c r="D64" s="8" t="s">
        <v>193</v>
      </c>
      <c r="E64" s="94" t="s">
        <v>19</v>
      </c>
      <c r="F64" s="7" t="s">
        <v>421</v>
      </c>
      <c r="G64" s="5" t="s">
        <v>194</v>
      </c>
      <c r="H64" s="51">
        <v>599</v>
      </c>
      <c r="I64" s="57">
        <f t="shared" si="2"/>
        <v>599</v>
      </c>
      <c r="J64" s="57">
        <f t="shared" si="3"/>
        <v>760.73</v>
      </c>
      <c r="K64" s="5" t="s">
        <v>188</v>
      </c>
      <c r="L64" s="123" t="s">
        <v>22</v>
      </c>
      <c r="M64" s="4" t="s">
        <v>413</v>
      </c>
      <c r="N64" s="80" t="s">
        <v>25</v>
      </c>
      <c r="O64" s="97" t="s">
        <v>195</v>
      </c>
      <c r="P64" s="97" t="s">
        <v>525</v>
      </c>
      <c r="Q64" s="117" t="s">
        <v>25</v>
      </c>
    </row>
    <row r="65" spans="1:17" s="2" customFormat="1" ht="39" customHeight="1" x14ac:dyDescent="0.2">
      <c r="A65" s="396"/>
      <c r="B65" s="54" t="s">
        <v>25</v>
      </c>
      <c r="C65" s="54" t="s">
        <v>25</v>
      </c>
      <c r="D65" s="8" t="s">
        <v>193</v>
      </c>
      <c r="E65" s="94"/>
      <c r="F65" s="7" t="s">
        <v>519</v>
      </c>
      <c r="G65" s="12" t="s">
        <v>526</v>
      </c>
      <c r="H65" s="59">
        <v>802</v>
      </c>
      <c r="I65" s="57">
        <f t="shared" si="2"/>
        <v>802</v>
      </c>
      <c r="J65" s="57">
        <f t="shared" si="3"/>
        <v>1018.54</v>
      </c>
      <c r="K65" s="5" t="s">
        <v>188</v>
      </c>
      <c r="L65" s="123" t="s">
        <v>22</v>
      </c>
      <c r="M65" s="4" t="s">
        <v>413</v>
      </c>
      <c r="N65" s="80" t="s">
        <v>25</v>
      </c>
      <c r="O65" s="97"/>
      <c r="P65" s="97"/>
      <c r="Q65" s="117" t="s">
        <v>25</v>
      </c>
    </row>
    <row r="66" spans="1:17" s="2" customFormat="1" ht="32.450000000000003" customHeight="1" x14ac:dyDescent="0.2">
      <c r="A66" s="55">
        <v>105</v>
      </c>
      <c r="B66" s="54" t="s">
        <v>25</v>
      </c>
      <c r="C66" s="54" t="s">
        <v>25</v>
      </c>
      <c r="D66" s="8" t="s">
        <v>196</v>
      </c>
      <c r="E66" s="94" t="s">
        <v>19</v>
      </c>
      <c r="F66" s="7" t="s">
        <v>514</v>
      </c>
      <c r="G66" s="12" t="s">
        <v>527</v>
      </c>
      <c r="H66" s="59">
        <v>922</v>
      </c>
      <c r="I66" s="57">
        <f t="shared" ref="I66:I97" si="4">IF(L66="KEF",H66*1.01,H66)</f>
        <v>922</v>
      </c>
      <c r="J66" s="57">
        <f t="shared" ref="J66:J97" si="5">IF(L66="KEF",H66*1.27+H66*0.01+H66*0.01*0.27,H66*1.27)</f>
        <v>1170.94</v>
      </c>
      <c r="K66" s="13" t="s">
        <v>188</v>
      </c>
      <c r="L66" s="123" t="s">
        <v>22</v>
      </c>
      <c r="M66" s="4" t="s">
        <v>413</v>
      </c>
      <c r="N66" s="80" t="s">
        <v>25</v>
      </c>
      <c r="O66" s="97" t="s">
        <v>197</v>
      </c>
      <c r="P66" s="97" t="s">
        <v>198</v>
      </c>
      <c r="Q66" s="117" t="s">
        <v>25</v>
      </c>
    </row>
    <row r="67" spans="1:17" s="2" customFormat="1" ht="24" x14ac:dyDescent="0.2">
      <c r="A67" s="396">
        <v>107</v>
      </c>
      <c r="B67" s="54" t="s">
        <v>25</v>
      </c>
      <c r="C67" s="54">
        <v>932450</v>
      </c>
      <c r="D67" s="399" t="s">
        <v>199</v>
      </c>
      <c r="E67" s="94" t="s">
        <v>19</v>
      </c>
      <c r="F67" s="7" t="s">
        <v>421</v>
      </c>
      <c r="G67" s="5" t="s">
        <v>200</v>
      </c>
      <c r="H67" s="51">
        <v>1039</v>
      </c>
      <c r="I67" s="57">
        <f t="shared" si="4"/>
        <v>1039</v>
      </c>
      <c r="J67" s="57">
        <f t="shared" si="5"/>
        <v>1319.53</v>
      </c>
      <c r="K67" s="395" t="s">
        <v>188</v>
      </c>
      <c r="L67" s="123" t="s">
        <v>22</v>
      </c>
      <c r="M67" s="4" t="s">
        <v>413</v>
      </c>
      <c r="N67" s="80" t="s">
        <v>25</v>
      </c>
      <c r="O67" s="97" t="s">
        <v>201</v>
      </c>
      <c r="P67" s="97" t="s">
        <v>202</v>
      </c>
      <c r="Q67" s="117" t="s">
        <v>25</v>
      </c>
    </row>
    <row r="68" spans="1:17" s="2" customFormat="1" ht="39.6" customHeight="1" x14ac:dyDescent="0.2">
      <c r="A68" s="396"/>
      <c r="B68" s="54" t="s">
        <v>25</v>
      </c>
      <c r="C68" s="54" t="s">
        <v>25</v>
      </c>
      <c r="D68" s="399"/>
      <c r="E68" s="94"/>
      <c r="F68" s="7" t="s">
        <v>519</v>
      </c>
      <c r="G68" s="12" t="s">
        <v>528</v>
      </c>
      <c r="H68" s="59">
        <v>1266</v>
      </c>
      <c r="I68" s="57">
        <f t="shared" si="4"/>
        <v>1266</v>
      </c>
      <c r="J68" s="57">
        <f t="shared" si="5"/>
        <v>1607.82</v>
      </c>
      <c r="K68" s="395"/>
      <c r="L68" s="123" t="s">
        <v>22</v>
      </c>
      <c r="M68" s="4" t="s">
        <v>413</v>
      </c>
      <c r="N68" s="80" t="s">
        <v>25</v>
      </c>
      <c r="O68" s="97"/>
      <c r="P68" s="97"/>
      <c r="Q68" s="117" t="s">
        <v>25</v>
      </c>
    </row>
    <row r="69" spans="1:17" s="2" customFormat="1" ht="24" x14ac:dyDescent="0.2">
      <c r="A69" s="55">
        <v>108</v>
      </c>
      <c r="B69" s="54" t="s">
        <v>25</v>
      </c>
      <c r="C69" s="54">
        <v>303076</v>
      </c>
      <c r="D69" s="8" t="s">
        <v>204</v>
      </c>
      <c r="E69" s="94" t="s">
        <v>19</v>
      </c>
      <c r="F69" s="7" t="s">
        <v>421</v>
      </c>
      <c r="G69" s="5" t="s">
        <v>205</v>
      </c>
      <c r="H69" s="51">
        <v>24.45</v>
      </c>
      <c r="I69" s="57">
        <f t="shared" si="4"/>
        <v>24.45</v>
      </c>
      <c r="J69" s="57">
        <f t="shared" si="5"/>
        <v>31.051500000000001</v>
      </c>
      <c r="K69" s="6"/>
      <c r="L69" s="123" t="s">
        <v>22</v>
      </c>
      <c r="M69" s="4" t="s">
        <v>413</v>
      </c>
      <c r="N69" s="80" t="s">
        <v>25</v>
      </c>
      <c r="O69" s="97" t="s">
        <v>206</v>
      </c>
      <c r="P69" s="97" t="s">
        <v>207</v>
      </c>
      <c r="Q69" s="117" t="s">
        <v>25</v>
      </c>
    </row>
    <row r="70" spans="1:17" s="2" customFormat="1" ht="24" x14ac:dyDescent="0.2">
      <c r="A70" s="55">
        <v>109</v>
      </c>
      <c r="B70" s="54" t="s">
        <v>25</v>
      </c>
      <c r="C70" s="54">
        <v>303078</v>
      </c>
      <c r="D70" s="8" t="s">
        <v>208</v>
      </c>
      <c r="E70" s="94" t="s">
        <v>19</v>
      </c>
      <c r="F70" s="7" t="s">
        <v>421</v>
      </c>
      <c r="G70" s="5" t="s">
        <v>209</v>
      </c>
      <c r="H70" s="51">
        <v>37.700000000000003</v>
      </c>
      <c r="I70" s="57">
        <f t="shared" si="4"/>
        <v>37.700000000000003</v>
      </c>
      <c r="J70" s="57">
        <f t="shared" si="5"/>
        <v>47.879000000000005</v>
      </c>
      <c r="K70" s="6"/>
      <c r="L70" s="123" t="s">
        <v>22</v>
      </c>
      <c r="M70" s="4" t="s">
        <v>413</v>
      </c>
      <c r="N70" s="80" t="s">
        <v>25</v>
      </c>
      <c r="O70" s="97" t="s">
        <v>210</v>
      </c>
      <c r="P70" s="97" t="s">
        <v>211</v>
      </c>
      <c r="Q70" s="117" t="s">
        <v>25</v>
      </c>
    </row>
    <row r="71" spans="1:17" s="2" customFormat="1" ht="48" x14ac:dyDescent="0.2">
      <c r="A71" s="55">
        <v>111</v>
      </c>
      <c r="B71" s="54" t="s">
        <v>25</v>
      </c>
      <c r="C71" s="54">
        <v>900452</v>
      </c>
      <c r="D71" s="8" t="s">
        <v>529</v>
      </c>
      <c r="E71" s="94" t="s">
        <v>19</v>
      </c>
      <c r="F71" s="7" t="s">
        <v>421</v>
      </c>
      <c r="G71" s="5" t="s">
        <v>530</v>
      </c>
      <c r="H71" s="51">
        <v>225</v>
      </c>
      <c r="I71" s="57">
        <f t="shared" si="4"/>
        <v>225</v>
      </c>
      <c r="J71" s="57">
        <f t="shared" si="5"/>
        <v>285.75</v>
      </c>
      <c r="K71" s="6" t="s">
        <v>531</v>
      </c>
      <c r="L71" s="123" t="s">
        <v>22</v>
      </c>
      <c r="M71" s="4" t="s">
        <v>413</v>
      </c>
      <c r="N71" s="80" t="s">
        <v>25</v>
      </c>
      <c r="O71" s="97" t="s">
        <v>532</v>
      </c>
      <c r="P71" s="97" t="s">
        <v>533</v>
      </c>
      <c r="Q71" s="117" t="s">
        <v>25</v>
      </c>
    </row>
    <row r="72" spans="1:17" s="2" customFormat="1" ht="24" x14ac:dyDescent="0.2">
      <c r="A72" s="55" t="s">
        <v>534</v>
      </c>
      <c r="B72" s="54" t="s">
        <v>25</v>
      </c>
      <c r="C72" s="54" t="s">
        <v>25</v>
      </c>
      <c r="D72" s="8" t="s">
        <v>215</v>
      </c>
      <c r="E72" s="94" t="s">
        <v>19</v>
      </c>
      <c r="F72" s="7" t="s">
        <v>421</v>
      </c>
      <c r="G72" s="14" t="s">
        <v>535</v>
      </c>
      <c r="H72" s="60">
        <v>311.75</v>
      </c>
      <c r="I72" s="57">
        <f t="shared" si="4"/>
        <v>311.75</v>
      </c>
      <c r="J72" s="57">
        <f t="shared" si="5"/>
        <v>395.92250000000001</v>
      </c>
      <c r="K72" s="9" t="s">
        <v>536</v>
      </c>
      <c r="L72" s="123" t="s">
        <v>22</v>
      </c>
      <c r="M72" s="4" t="s">
        <v>413</v>
      </c>
      <c r="N72" s="80" t="s">
        <v>25</v>
      </c>
      <c r="O72" s="97" t="s">
        <v>537</v>
      </c>
      <c r="P72" s="97" t="s">
        <v>538</v>
      </c>
      <c r="Q72" s="117" t="s">
        <v>25</v>
      </c>
    </row>
    <row r="73" spans="1:17" s="2" customFormat="1" ht="24" x14ac:dyDescent="0.2">
      <c r="A73" s="55" t="s">
        <v>539</v>
      </c>
      <c r="B73" s="54" t="s">
        <v>25</v>
      </c>
      <c r="C73" s="54" t="s">
        <v>25</v>
      </c>
      <c r="D73" s="8" t="s">
        <v>216</v>
      </c>
      <c r="E73" s="94" t="s">
        <v>19</v>
      </c>
      <c r="F73" s="7" t="s">
        <v>421</v>
      </c>
      <c r="G73" s="14" t="s">
        <v>540</v>
      </c>
      <c r="H73" s="60">
        <v>649</v>
      </c>
      <c r="I73" s="57">
        <f t="shared" si="4"/>
        <v>649</v>
      </c>
      <c r="J73" s="57">
        <f t="shared" si="5"/>
        <v>824.23</v>
      </c>
      <c r="K73" s="9" t="s">
        <v>536</v>
      </c>
      <c r="L73" s="123" t="s">
        <v>22</v>
      </c>
      <c r="M73" s="4" t="s">
        <v>413</v>
      </c>
      <c r="N73" s="80" t="s">
        <v>25</v>
      </c>
      <c r="O73" s="97" t="s">
        <v>541</v>
      </c>
      <c r="P73" s="97" t="s">
        <v>542</v>
      </c>
      <c r="Q73" s="117" t="s">
        <v>25</v>
      </c>
    </row>
    <row r="74" spans="1:17" s="2" customFormat="1" ht="60" x14ac:dyDescent="0.2">
      <c r="A74" s="55">
        <v>113</v>
      </c>
      <c r="B74" s="54" t="s">
        <v>25</v>
      </c>
      <c r="C74" s="54">
        <v>900546</v>
      </c>
      <c r="D74" s="8" t="s">
        <v>218</v>
      </c>
      <c r="E74" s="94" t="s">
        <v>19</v>
      </c>
      <c r="F74" s="7" t="s">
        <v>421</v>
      </c>
      <c r="G74" s="15" t="s">
        <v>543</v>
      </c>
      <c r="H74" s="51">
        <v>112</v>
      </c>
      <c r="I74" s="57">
        <f t="shared" si="4"/>
        <v>112</v>
      </c>
      <c r="J74" s="57">
        <f t="shared" si="5"/>
        <v>142.24</v>
      </c>
      <c r="K74" s="16" t="s">
        <v>544</v>
      </c>
      <c r="L74" s="123" t="s">
        <v>22</v>
      </c>
      <c r="M74" s="4" t="s">
        <v>413</v>
      </c>
      <c r="N74" s="80" t="s">
        <v>25</v>
      </c>
      <c r="O74" s="97" t="s">
        <v>545</v>
      </c>
      <c r="P74" s="97" t="s">
        <v>546</v>
      </c>
      <c r="Q74" s="117" t="s">
        <v>25</v>
      </c>
    </row>
    <row r="75" spans="1:17" s="2" customFormat="1" ht="48" x14ac:dyDescent="0.2">
      <c r="A75" s="55" t="s">
        <v>547</v>
      </c>
      <c r="B75" s="54" t="s">
        <v>25</v>
      </c>
      <c r="C75" s="54" t="s">
        <v>25</v>
      </c>
      <c r="D75" s="8" t="s">
        <v>222</v>
      </c>
      <c r="E75" s="94" t="s">
        <v>19</v>
      </c>
      <c r="F75" s="7" t="s">
        <v>548</v>
      </c>
      <c r="G75" s="17" t="s">
        <v>549</v>
      </c>
      <c r="H75" s="61">
        <v>132</v>
      </c>
      <c r="I75" s="57">
        <f t="shared" si="4"/>
        <v>132</v>
      </c>
      <c r="J75" s="57">
        <f t="shared" si="5"/>
        <v>167.64000000000001</v>
      </c>
      <c r="K75" s="17" t="s">
        <v>221</v>
      </c>
      <c r="L75" s="123" t="s">
        <v>22</v>
      </c>
      <c r="M75" s="4" t="s">
        <v>413</v>
      </c>
      <c r="N75" s="80" t="s">
        <v>25</v>
      </c>
      <c r="O75" s="97" t="s">
        <v>223</v>
      </c>
      <c r="P75" s="97" t="s">
        <v>224</v>
      </c>
      <c r="Q75" s="117" t="s">
        <v>25</v>
      </c>
    </row>
    <row r="76" spans="1:17" s="2" customFormat="1" ht="48" x14ac:dyDescent="0.2">
      <c r="A76" s="55" t="s">
        <v>550</v>
      </c>
      <c r="B76" s="54" t="s">
        <v>25</v>
      </c>
      <c r="C76" s="54" t="s">
        <v>25</v>
      </c>
      <c r="D76" s="8" t="s">
        <v>225</v>
      </c>
      <c r="E76" s="94" t="s">
        <v>19</v>
      </c>
      <c r="F76" s="7" t="s">
        <v>548</v>
      </c>
      <c r="G76" s="17" t="s">
        <v>551</v>
      </c>
      <c r="H76" s="61">
        <v>355</v>
      </c>
      <c r="I76" s="57">
        <f t="shared" si="4"/>
        <v>355</v>
      </c>
      <c r="J76" s="57">
        <f t="shared" si="5"/>
        <v>450.85</v>
      </c>
      <c r="K76" s="17" t="s">
        <v>221</v>
      </c>
      <c r="L76" s="123" t="s">
        <v>22</v>
      </c>
      <c r="M76" s="4" t="s">
        <v>413</v>
      </c>
      <c r="N76" s="80" t="s">
        <v>25</v>
      </c>
      <c r="O76" s="97" t="s">
        <v>226</v>
      </c>
      <c r="P76" s="97" t="s">
        <v>552</v>
      </c>
      <c r="Q76" s="117" t="s">
        <v>25</v>
      </c>
    </row>
    <row r="77" spans="1:17" s="2" customFormat="1" ht="60" x14ac:dyDescent="0.2">
      <c r="A77" s="396">
        <v>116</v>
      </c>
      <c r="B77" s="54" t="s">
        <v>25</v>
      </c>
      <c r="C77" s="101">
        <v>900418</v>
      </c>
      <c r="D77" s="8" t="s">
        <v>228</v>
      </c>
      <c r="E77" s="102"/>
      <c r="F77" s="103" t="s">
        <v>421</v>
      </c>
      <c r="G77" s="104" t="s">
        <v>553</v>
      </c>
      <c r="H77" s="105">
        <v>145</v>
      </c>
      <c r="I77" s="57">
        <f t="shared" si="4"/>
        <v>145</v>
      </c>
      <c r="J77" s="57">
        <f t="shared" si="5"/>
        <v>184.15</v>
      </c>
      <c r="K77" s="5" t="s">
        <v>227</v>
      </c>
      <c r="L77" s="127" t="s">
        <v>22</v>
      </c>
      <c r="M77" s="106" t="s">
        <v>413</v>
      </c>
      <c r="N77" s="107" t="s">
        <v>25</v>
      </c>
      <c r="O77" s="108"/>
      <c r="P77" s="108"/>
      <c r="Q77" s="117" t="s">
        <v>25</v>
      </c>
    </row>
    <row r="78" spans="1:17" s="2" customFormat="1" ht="60" x14ac:dyDescent="0.2">
      <c r="A78" s="396"/>
      <c r="B78" s="54" t="s">
        <v>25</v>
      </c>
      <c r="C78" s="54" t="s">
        <v>25</v>
      </c>
      <c r="D78" s="8" t="s">
        <v>228</v>
      </c>
      <c r="E78" s="94"/>
      <c r="F78" s="7" t="s">
        <v>554</v>
      </c>
      <c r="G78" s="18" t="s">
        <v>555</v>
      </c>
      <c r="H78" s="59">
        <v>198</v>
      </c>
      <c r="I78" s="57">
        <f t="shared" si="4"/>
        <v>198</v>
      </c>
      <c r="J78" s="57">
        <f t="shared" si="5"/>
        <v>251.46</v>
      </c>
      <c r="K78" s="5" t="s">
        <v>227</v>
      </c>
      <c r="L78" s="123" t="s">
        <v>22</v>
      </c>
      <c r="M78" s="4" t="s">
        <v>413</v>
      </c>
      <c r="N78" s="80" t="s">
        <v>25</v>
      </c>
      <c r="O78" s="97"/>
      <c r="P78" s="97"/>
      <c r="Q78" s="117" t="s">
        <v>25</v>
      </c>
    </row>
    <row r="79" spans="1:17" s="2" customFormat="1" ht="12" customHeight="1" x14ac:dyDescent="0.2">
      <c r="A79" s="396" t="s">
        <v>556</v>
      </c>
      <c r="B79" s="54" t="s">
        <v>25</v>
      </c>
      <c r="C79" s="54" t="s">
        <v>25</v>
      </c>
      <c r="D79" s="8" t="s">
        <v>229</v>
      </c>
      <c r="E79" s="94" t="s">
        <v>19</v>
      </c>
      <c r="F79" s="7" t="s">
        <v>548</v>
      </c>
      <c r="G79" s="20" t="s">
        <v>557</v>
      </c>
      <c r="H79" s="60">
        <v>221</v>
      </c>
      <c r="I79" s="57">
        <f t="shared" si="4"/>
        <v>221</v>
      </c>
      <c r="J79" s="57">
        <f t="shared" si="5"/>
        <v>280.67</v>
      </c>
      <c r="K79" s="134" t="s">
        <v>230</v>
      </c>
      <c r="L79" s="124" t="s">
        <v>22</v>
      </c>
      <c r="M79" s="4" t="s">
        <v>413</v>
      </c>
      <c r="N79" s="80" t="s">
        <v>25</v>
      </c>
      <c r="O79" s="97" t="s">
        <v>231</v>
      </c>
      <c r="P79" s="97" t="s">
        <v>232</v>
      </c>
      <c r="Q79" s="117" t="s">
        <v>25</v>
      </c>
    </row>
    <row r="80" spans="1:17" s="2" customFormat="1" ht="72" x14ac:dyDescent="0.2">
      <c r="A80" s="396"/>
      <c r="B80" s="54" t="s">
        <v>25</v>
      </c>
      <c r="C80" s="54" t="s">
        <v>25</v>
      </c>
      <c r="D80" s="8" t="s">
        <v>229</v>
      </c>
      <c r="E80" s="94"/>
      <c r="F80" s="71" t="s">
        <v>423</v>
      </c>
      <c r="G80" s="74" t="s">
        <v>558</v>
      </c>
      <c r="H80" s="75">
        <v>230</v>
      </c>
      <c r="I80" s="57">
        <f t="shared" si="4"/>
        <v>230</v>
      </c>
      <c r="J80" s="57">
        <f t="shared" si="5"/>
        <v>292.10000000000002</v>
      </c>
      <c r="K80" s="134" t="s">
        <v>230</v>
      </c>
      <c r="L80" s="128" t="s">
        <v>22</v>
      </c>
      <c r="M80" s="4" t="s">
        <v>413</v>
      </c>
      <c r="N80" s="82" t="s">
        <v>25</v>
      </c>
      <c r="O80" s="97"/>
      <c r="P80" s="97"/>
      <c r="Q80" s="117" t="s">
        <v>25</v>
      </c>
    </row>
    <row r="81" spans="1:17" s="2" customFormat="1" ht="12" customHeight="1" x14ac:dyDescent="0.2">
      <c r="A81" s="396" t="s">
        <v>559</v>
      </c>
      <c r="B81" s="54" t="s">
        <v>25</v>
      </c>
      <c r="C81" s="54" t="s">
        <v>25</v>
      </c>
      <c r="D81" s="8" t="s">
        <v>233</v>
      </c>
      <c r="E81" s="94" t="s">
        <v>19</v>
      </c>
      <c r="F81" s="7" t="s">
        <v>548</v>
      </c>
      <c r="G81" s="20" t="s">
        <v>560</v>
      </c>
      <c r="H81" s="60">
        <v>475</v>
      </c>
      <c r="I81" s="57">
        <f t="shared" si="4"/>
        <v>475</v>
      </c>
      <c r="J81" s="57">
        <f t="shared" si="5"/>
        <v>603.25</v>
      </c>
      <c r="K81" s="134" t="s">
        <v>230</v>
      </c>
      <c r="L81" s="124" t="s">
        <v>22</v>
      </c>
      <c r="M81" s="4" t="s">
        <v>413</v>
      </c>
      <c r="N81" s="80" t="s">
        <v>25</v>
      </c>
      <c r="O81" s="97" t="s">
        <v>234</v>
      </c>
      <c r="P81" s="97" t="s">
        <v>561</v>
      </c>
      <c r="Q81" s="117" t="s">
        <v>25</v>
      </c>
    </row>
    <row r="82" spans="1:17" s="2" customFormat="1" ht="72" x14ac:dyDescent="0.2">
      <c r="A82" s="396"/>
      <c r="B82" s="54" t="s">
        <v>25</v>
      </c>
      <c r="C82" s="54" t="s">
        <v>25</v>
      </c>
      <c r="D82" s="8" t="s">
        <v>233</v>
      </c>
      <c r="E82" s="94"/>
      <c r="F82" s="71" t="s">
        <v>423</v>
      </c>
      <c r="G82" s="74" t="s">
        <v>562</v>
      </c>
      <c r="H82" s="75">
        <v>424</v>
      </c>
      <c r="I82" s="57">
        <f t="shared" si="4"/>
        <v>424</v>
      </c>
      <c r="J82" s="57">
        <f t="shared" si="5"/>
        <v>538.48</v>
      </c>
      <c r="K82" s="134" t="s">
        <v>230</v>
      </c>
      <c r="L82" s="128" t="s">
        <v>22</v>
      </c>
      <c r="M82" s="4" t="s">
        <v>413</v>
      </c>
      <c r="N82" s="82" t="s">
        <v>25</v>
      </c>
      <c r="O82" s="97"/>
      <c r="P82" s="97"/>
      <c r="Q82" s="117" t="s">
        <v>25</v>
      </c>
    </row>
    <row r="83" spans="1:17" s="2" customFormat="1" ht="24" x14ac:dyDescent="0.2">
      <c r="A83" s="55" t="s">
        <v>563</v>
      </c>
      <c r="B83" s="54" t="s">
        <v>25</v>
      </c>
      <c r="C83" s="54" t="s">
        <v>25</v>
      </c>
      <c r="D83" s="7" t="s">
        <v>237</v>
      </c>
      <c r="E83" s="94" t="s">
        <v>19</v>
      </c>
      <c r="F83" s="7" t="s">
        <v>548</v>
      </c>
      <c r="G83" s="21" t="s">
        <v>564</v>
      </c>
      <c r="H83" s="61">
        <v>1495</v>
      </c>
      <c r="I83" s="57">
        <f t="shared" si="4"/>
        <v>1495</v>
      </c>
      <c r="J83" s="57">
        <f t="shared" si="5"/>
        <v>1898.65</v>
      </c>
      <c r="K83" s="22" t="s">
        <v>565</v>
      </c>
      <c r="L83" s="123" t="s">
        <v>22</v>
      </c>
      <c r="M83" s="4" t="s">
        <v>413</v>
      </c>
      <c r="N83" s="80" t="s">
        <v>25</v>
      </c>
      <c r="O83" s="97" t="s">
        <v>238</v>
      </c>
      <c r="P83" s="97" t="s">
        <v>566</v>
      </c>
      <c r="Q83" s="117" t="s">
        <v>25</v>
      </c>
    </row>
    <row r="84" spans="1:17" s="2" customFormat="1" ht="24" x14ac:dyDescent="0.2">
      <c r="A84" s="55" t="s">
        <v>567</v>
      </c>
      <c r="B84" s="54" t="s">
        <v>25</v>
      </c>
      <c r="C84" s="54" t="s">
        <v>25</v>
      </c>
      <c r="D84" s="7" t="s">
        <v>239</v>
      </c>
      <c r="E84" s="94" t="s">
        <v>19</v>
      </c>
      <c r="F84" s="7" t="s">
        <v>548</v>
      </c>
      <c r="G84" s="21" t="s">
        <v>568</v>
      </c>
      <c r="H84" s="61">
        <v>2625</v>
      </c>
      <c r="I84" s="57">
        <f t="shared" si="4"/>
        <v>2625</v>
      </c>
      <c r="J84" s="57">
        <f t="shared" si="5"/>
        <v>3333.75</v>
      </c>
      <c r="K84" s="22" t="s">
        <v>565</v>
      </c>
      <c r="L84" s="123" t="s">
        <v>22</v>
      </c>
      <c r="M84" s="4" t="s">
        <v>413</v>
      </c>
      <c r="N84" s="80" t="s">
        <v>25</v>
      </c>
      <c r="O84" s="97" t="s">
        <v>240</v>
      </c>
      <c r="P84" s="97" t="s">
        <v>241</v>
      </c>
      <c r="Q84" s="117" t="s">
        <v>25</v>
      </c>
    </row>
    <row r="85" spans="1:17" s="2" customFormat="1" ht="108" x14ac:dyDescent="0.2">
      <c r="A85" s="396" t="s">
        <v>569</v>
      </c>
      <c r="B85" s="54" t="s">
        <v>25</v>
      </c>
      <c r="C85" s="54" t="s">
        <v>25</v>
      </c>
      <c r="D85" s="8" t="s">
        <v>244</v>
      </c>
      <c r="E85" s="94" t="s">
        <v>19</v>
      </c>
      <c r="F85" s="7" t="s">
        <v>487</v>
      </c>
      <c r="G85" s="118" t="s">
        <v>570</v>
      </c>
      <c r="H85" s="51">
        <v>232</v>
      </c>
      <c r="I85" s="57">
        <f t="shared" si="4"/>
        <v>232</v>
      </c>
      <c r="J85" s="57">
        <f t="shared" si="5"/>
        <v>294.64</v>
      </c>
      <c r="K85" s="10" t="s">
        <v>245</v>
      </c>
      <c r="L85" s="123" t="s">
        <v>22</v>
      </c>
      <c r="M85" s="4" t="s">
        <v>413</v>
      </c>
      <c r="N85" s="80" t="s">
        <v>25</v>
      </c>
      <c r="O85" s="97" t="s">
        <v>246</v>
      </c>
      <c r="P85" s="97" t="s">
        <v>247</v>
      </c>
      <c r="Q85" s="117" t="s">
        <v>25</v>
      </c>
    </row>
    <row r="86" spans="1:17" s="2" customFormat="1" ht="108" x14ac:dyDescent="0.2">
      <c r="A86" s="396"/>
      <c r="B86" s="54" t="s">
        <v>25</v>
      </c>
      <c r="C86" s="54" t="s">
        <v>25</v>
      </c>
      <c r="D86" s="8" t="s">
        <v>244</v>
      </c>
      <c r="E86" s="94"/>
      <c r="F86" s="71" t="s">
        <v>571</v>
      </c>
      <c r="G86" s="87" t="s">
        <v>248</v>
      </c>
      <c r="H86" s="88">
        <v>330</v>
      </c>
      <c r="I86" s="57">
        <f t="shared" si="4"/>
        <v>330</v>
      </c>
      <c r="J86" s="57">
        <f t="shared" si="5"/>
        <v>419.1</v>
      </c>
      <c r="K86" s="10" t="s">
        <v>245</v>
      </c>
      <c r="L86" s="123" t="s">
        <v>22</v>
      </c>
      <c r="M86" s="4" t="s">
        <v>413</v>
      </c>
      <c r="N86" s="80" t="s">
        <v>25</v>
      </c>
      <c r="O86" s="97"/>
      <c r="P86" s="97"/>
      <c r="Q86" s="117" t="s">
        <v>25</v>
      </c>
    </row>
    <row r="87" spans="1:17" s="2" customFormat="1" ht="40.9" customHeight="1" x14ac:dyDescent="0.2">
      <c r="A87" s="396"/>
      <c r="B87" s="54" t="s">
        <v>25</v>
      </c>
      <c r="C87" s="54" t="s">
        <v>25</v>
      </c>
      <c r="D87" s="8" t="s">
        <v>244</v>
      </c>
      <c r="E87" s="94"/>
      <c r="F87" s="7" t="s">
        <v>572</v>
      </c>
      <c r="G87" s="12" t="s">
        <v>573</v>
      </c>
      <c r="H87" s="59">
        <v>200</v>
      </c>
      <c r="I87" s="57">
        <f t="shared" si="4"/>
        <v>200</v>
      </c>
      <c r="J87" s="57">
        <f t="shared" si="5"/>
        <v>254</v>
      </c>
      <c r="K87" s="10" t="s">
        <v>245</v>
      </c>
      <c r="L87" s="123" t="s">
        <v>22</v>
      </c>
      <c r="M87" s="4" t="s">
        <v>413</v>
      </c>
      <c r="N87" s="80" t="s">
        <v>25</v>
      </c>
      <c r="O87" s="97"/>
      <c r="P87" s="97"/>
      <c r="Q87" s="117" t="s">
        <v>25</v>
      </c>
    </row>
    <row r="88" spans="1:17" s="2" customFormat="1" ht="108" x14ac:dyDescent="0.2">
      <c r="A88" s="396" t="s">
        <v>574</v>
      </c>
      <c r="B88" s="54" t="s">
        <v>25</v>
      </c>
      <c r="C88" s="54" t="s">
        <v>25</v>
      </c>
      <c r="D88" s="8" t="s">
        <v>249</v>
      </c>
      <c r="E88" s="94" t="s">
        <v>19</v>
      </c>
      <c r="F88" s="7" t="s">
        <v>487</v>
      </c>
      <c r="G88" s="118" t="s">
        <v>575</v>
      </c>
      <c r="H88" s="51">
        <v>340</v>
      </c>
      <c r="I88" s="57">
        <f t="shared" si="4"/>
        <v>340</v>
      </c>
      <c r="J88" s="57">
        <f t="shared" si="5"/>
        <v>431.8</v>
      </c>
      <c r="K88" s="10" t="s">
        <v>245</v>
      </c>
      <c r="L88" s="123" t="s">
        <v>22</v>
      </c>
      <c r="M88" s="4" t="s">
        <v>413</v>
      </c>
      <c r="N88" s="80" t="s">
        <v>25</v>
      </c>
      <c r="O88" s="97" t="s">
        <v>250</v>
      </c>
      <c r="P88" s="97" t="s">
        <v>251</v>
      </c>
      <c r="Q88" s="117" t="s">
        <v>25</v>
      </c>
    </row>
    <row r="89" spans="1:17" s="2" customFormat="1" ht="108" x14ac:dyDescent="0.2">
      <c r="A89" s="396"/>
      <c r="B89" s="54" t="s">
        <v>25</v>
      </c>
      <c r="C89" s="54" t="s">
        <v>25</v>
      </c>
      <c r="D89" s="8" t="s">
        <v>249</v>
      </c>
      <c r="E89" s="94"/>
      <c r="F89" s="71" t="s">
        <v>571</v>
      </c>
      <c r="G89" s="87" t="s">
        <v>252</v>
      </c>
      <c r="H89" s="88">
        <v>375</v>
      </c>
      <c r="I89" s="57">
        <f t="shared" si="4"/>
        <v>375</v>
      </c>
      <c r="J89" s="57">
        <f t="shared" si="5"/>
        <v>476.25</v>
      </c>
      <c r="K89" s="10" t="s">
        <v>245</v>
      </c>
      <c r="L89" s="123" t="s">
        <v>22</v>
      </c>
      <c r="M89" s="4" t="s">
        <v>413</v>
      </c>
      <c r="N89" s="80" t="s">
        <v>25</v>
      </c>
      <c r="O89" s="97"/>
      <c r="P89" s="97"/>
      <c r="Q89" s="117" t="s">
        <v>25</v>
      </c>
    </row>
    <row r="90" spans="1:17" s="2" customFormat="1" ht="21" customHeight="1" x14ac:dyDescent="0.2">
      <c r="A90" s="396"/>
      <c r="B90" s="54" t="s">
        <v>25</v>
      </c>
      <c r="C90" s="54" t="s">
        <v>25</v>
      </c>
      <c r="D90" s="8" t="s">
        <v>249</v>
      </c>
      <c r="E90" s="94"/>
      <c r="F90" s="7" t="s">
        <v>572</v>
      </c>
      <c r="G90" s="12" t="s">
        <v>576</v>
      </c>
      <c r="H90" s="59">
        <v>427</v>
      </c>
      <c r="I90" s="57">
        <f t="shared" si="4"/>
        <v>427</v>
      </c>
      <c r="J90" s="57">
        <f t="shared" si="5"/>
        <v>542.29</v>
      </c>
      <c r="K90" s="10" t="s">
        <v>245</v>
      </c>
      <c r="L90" s="123" t="s">
        <v>22</v>
      </c>
      <c r="M90" s="4" t="s">
        <v>413</v>
      </c>
      <c r="N90" s="80" t="s">
        <v>25</v>
      </c>
      <c r="O90" s="97"/>
      <c r="P90" s="97"/>
      <c r="Q90" s="117" t="s">
        <v>25</v>
      </c>
    </row>
    <row r="91" spans="1:17" s="2" customFormat="1" ht="24" x14ac:dyDescent="0.2">
      <c r="A91" s="396">
        <v>120</v>
      </c>
      <c r="B91" s="54" t="s">
        <v>25</v>
      </c>
      <c r="C91" s="54" t="s">
        <v>25</v>
      </c>
      <c r="D91" s="135" t="s">
        <v>253</v>
      </c>
      <c r="E91" s="94" t="s">
        <v>19</v>
      </c>
      <c r="F91" s="7" t="s">
        <v>487</v>
      </c>
      <c r="G91" s="119" t="s">
        <v>577</v>
      </c>
      <c r="H91" s="51">
        <v>660</v>
      </c>
      <c r="I91" s="57">
        <f t="shared" si="4"/>
        <v>660</v>
      </c>
      <c r="J91" s="57">
        <f t="shared" si="5"/>
        <v>838.2</v>
      </c>
      <c r="K91" s="25"/>
      <c r="L91" s="123" t="s">
        <v>22</v>
      </c>
      <c r="M91" s="4" t="s">
        <v>413</v>
      </c>
      <c r="N91" s="80" t="s">
        <v>25</v>
      </c>
      <c r="O91" s="97" t="s">
        <v>254</v>
      </c>
      <c r="P91" s="97" t="s">
        <v>255</v>
      </c>
      <c r="Q91" s="117" t="s">
        <v>25</v>
      </c>
    </row>
    <row r="92" spans="1:17" s="2" customFormat="1" ht="17.45" customHeight="1" x14ac:dyDescent="0.2">
      <c r="A92" s="396"/>
      <c r="B92" s="54" t="s">
        <v>25</v>
      </c>
      <c r="C92" s="54" t="s">
        <v>25</v>
      </c>
      <c r="D92" s="135" t="s">
        <v>253</v>
      </c>
      <c r="E92" s="94"/>
      <c r="F92" s="7" t="s">
        <v>519</v>
      </c>
      <c r="G92" s="12" t="s">
        <v>578</v>
      </c>
      <c r="H92" s="59">
        <v>860</v>
      </c>
      <c r="I92" s="57">
        <f t="shared" si="4"/>
        <v>860</v>
      </c>
      <c r="J92" s="57">
        <f t="shared" si="5"/>
        <v>1092.2</v>
      </c>
      <c r="K92" s="13"/>
      <c r="L92" s="123" t="s">
        <v>22</v>
      </c>
      <c r="M92" s="4" t="s">
        <v>413</v>
      </c>
      <c r="N92" s="80" t="s">
        <v>25</v>
      </c>
      <c r="O92" s="97"/>
      <c r="P92" s="97"/>
      <c r="Q92" s="117" t="s">
        <v>25</v>
      </c>
    </row>
    <row r="93" spans="1:17" s="2" customFormat="1" ht="72" x14ac:dyDescent="0.2">
      <c r="A93" s="396">
        <v>121</v>
      </c>
      <c r="B93" s="54" t="s">
        <v>25</v>
      </c>
      <c r="C93" s="54" t="s">
        <v>25</v>
      </c>
      <c r="D93" s="8" t="s">
        <v>257</v>
      </c>
      <c r="E93" s="94" t="s">
        <v>19</v>
      </c>
      <c r="F93" s="7" t="s">
        <v>487</v>
      </c>
      <c r="G93" s="119" t="s">
        <v>579</v>
      </c>
      <c r="H93" s="51">
        <v>800</v>
      </c>
      <c r="I93" s="57">
        <f t="shared" si="4"/>
        <v>800</v>
      </c>
      <c r="J93" s="57">
        <f t="shared" si="5"/>
        <v>1016</v>
      </c>
      <c r="K93" s="137" t="s">
        <v>258</v>
      </c>
      <c r="L93" s="123" t="s">
        <v>22</v>
      </c>
      <c r="M93" s="4" t="s">
        <v>413</v>
      </c>
      <c r="N93" s="80" t="s">
        <v>25</v>
      </c>
      <c r="O93" s="97" t="s">
        <v>580</v>
      </c>
      <c r="P93" s="97" t="s">
        <v>581</v>
      </c>
      <c r="Q93" s="117" t="s">
        <v>25</v>
      </c>
    </row>
    <row r="94" spans="1:17" s="2" customFormat="1" ht="26.45" customHeight="1" x14ac:dyDescent="0.2">
      <c r="A94" s="396"/>
      <c r="B94" s="54" t="s">
        <v>25</v>
      </c>
      <c r="C94" s="54" t="s">
        <v>25</v>
      </c>
      <c r="D94" s="8" t="s">
        <v>257</v>
      </c>
      <c r="E94" s="94"/>
      <c r="F94" s="7" t="s">
        <v>519</v>
      </c>
      <c r="G94" s="12" t="s">
        <v>582</v>
      </c>
      <c r="H94" s="59">
        <v>865</v>
      </c>
      <c r="I94" s="57">
        <f t="shared" si="4"/>
        <v>865</v>
      </c>
      <c r="J94" s="57">
        <f t="shared" si="5"/>
        <v>1098.55</v>
      </c>
      <c r="K94" s="137" t="s">
        <v>258</v>
      </c>
      <c r="L94" s="123" t="s">
        <v>22</v>
      </c>
      <c r="M94" s="4" t="s">
        <v>413</v>
      </c>
      <c r="N94" s="80" t="s">
        <v>25</v>
      </c>
      <c r="O94" s="97"/>
      <c r="P94" s="97"/>
      <c r="Q94" s="117" t="s">
        <v>25</v>
      </c>
    </row>
    <row r="95" spans="1:17" s="2" customFormat="1" ht="72" x14ac:dyDescent="0.2">
      <c r="A95" s="396"/>
      <c r="B95" s="54" t="s">
        <v>25</v>
      </c>
      <c r="C95" s="54" t="s">
        <v>25</v>
      </c>
      <c r="D95" s="8" t="s">
        <v>257</v>
      </c>
      <c r="E95" s="94"/>
      <c r="F95" s="71" t="s">
        <v>583</v>
      </c>
      <c r="G95" s="89" t="s">
        <v>259</v>
      </c>
      <c r="H95" s="90">
        <v>1016</v>
      </c>
      <c r="I95" s="57">
        <f t="shared" si="4"/>
        <v>1016</v>
      </c>
      <c r="J95" s="57">
        <f t="shared" si="5"/>
        <v>1290.32</v>
      </c>
      <c r="K95" s="137" t="s">
        <v>258</v>
      </c>
      <c r="L95" s="123" t="s">
        <v>22</v>
      </c>
      <c r="M95" s="4" t="s">
        <v>413</v>
      </c>
      <c r="N95" s="80" t="s">
        <v>25</v>
      </c>
      <c r="O95" s="97"/>
      <c r="P95" s="97"/>
      <c r="Q95" s="117" t="s">
        <v>25</v>
      </c>
    </row>
    <row r="96" spans="1:17" s="2" customFormat="1" ht="24" x14ac:dyDescent="0.2">
      <c r="A96" s="396">
        <v>123</v>
      </c>
      <c r="B96" s="54" t="s">
        <v>25</v>
      </c>
      <c r="C96" s="54" t="s">
        <v>25</v>
      </c>
      <c r="D96" s="400" t="s">
        <v>260</v>
      </c>
      <c r="E96" s="94" t="s">
        <v>19</v>
      </c>
      <c r="F96" s="7" t="s">
        <v>487</v>
      </c>
      <c r="G96" s="120" t="s">
        <v>584</v>
      </c>
      <c r="H96" s="51">
        <v>880</v>
      </c>
      <c r="I96" s="57">
        <f t="shared" si="4"/>
        <v>880</v>
      </c>
      <c r="J96" s="57">
        <f t="shared" si="5"/>
        <v>1117.5999999999999</v>
      </c>
      <c r="K96" s="27"/>
      <c r="L96" s="123" t="s">
        <v>22</v>
      </c>
      <c r="M96" s="4" t="s">
        <v>413</v>
      </c>
      <c r="N96" s="80" t="s">
        <v>25</v>
      </c>
      <c r="O96" s="97" t="s">
        <v>585</v>
      </c>
      <c r="P96" s="97" t="s">
        <v>586</v>
      </c>
      <c r="Q96" s="117" t="s">
        <v>25</v>
      </c>
    </row>
    <row r="97" spans="1:17" s="2" customFormat="1" ht="25.9" customHeight="1" x14ac:dyDescent="0.2">
      <c r="A97" s="396"/>
      <c r="B97" s="54" t="s">
        <v>25</v>
      </c>
      <c r="C97" s="54" t="s">
        <v>25</v>
      </c>
      <c r="D97" s="400"/>
      <c r="E97" s="94"/>
      <c r="F97" s="7" t="s">
        <v>519</v>
      </c>
      <c r="G97" s="12" t="s">
        <v>587</v>
      </c>
      <c r="H97" s="59">
        <v>1000</v>
      </c>
      <c r="I97" s="57">
        <f t="shared" si="4"/>
        <v>1000</v>
      </c>
      <c r="J97" s="57">
        <f t="shared" si="5"/>
        <v>1270</v>
      </c>
      <c r="K97" s="13"/>
      <c r="L97" s="123" t="s">
        <v>22</v>
      </c>
      <c r="M97" s="4" t="s">
        <v>413</v>
      </c>
      <c r="N97" s="80" t="s">
        <v>25</v>
      </c>
      <c r="O97" s="97"/>
      <c r="P97" s="97"/>
      <c r="Q97" s="117" t="s">
        <v>25</v>
      </c>
    </row>
    <row r="98" spans="1:17" s="2" customFormat="1" ht="24" x14ac:dyDescent="0.2">
      <c r="A98" s="396">
        <v>124</v>
      </c>
      <c r="B98" s="54" t="s">
        <v>25</v>
      </c>
      <c r="C98" s="54">
        <v>685756</v>
      </c>
      <c r="D98" s="399" t="s">
        <v>262</v>
      </c>
      <c r="E98" s="94" t="s">
        <v>19</v>
      </c>
      <c r="F98" s="7" t="s">
        <v>421</v>
      </c>
      <c r="G98" s="5" t="s">
        <v>588</v>
      </c>
      <c r="H98" s="51">
        <v>49.99</v>
      </c>
      <c r="I98" s="57">
        <f t="shared" ref="I98:I129" si="6">IF(L98="KEF",H98*1.01,H98)</f>
        <v>49.99</v>
      </c>
      <c r="J98" s="57">
        <f t="shared" ref="J98:J129" si="7">IF(L98="KEF",H98*1.27+H98*0.01+H98*0.01*0.27,H98*1.27)</f>
        <v>63.487300000000005</v>
      </c>
      <c r="K98" s="395" t="s">
        <v>589</v>
      </c>
      <c r="L98" s="123" t="s">
        <v>22</v>
      </c>
      <c r="M98" s="4" t="s">
        <v>413</v>
      </c>
      <c r="N98" s="80" t="s">
        <v>25</v>
      </c>
      <c r="O98" s="97" t="s">
        <v>590</v>
      </c>
      <c r="P98" s="97" t="s">
        <v>591</v>
      </c>
      <c r="Q98" s="117" t="s">
        <v>25</v>
      </c>
    </row>
    <row r="99" spans="1:17" s="2" customFormat="1" ht="27" customHeight="1" x14ac:dyDescent="0.2">
      <c r="A99" s="396"/>
      <c r="B99" s="54" t="s">
        <v>25</v>
      </c>
      <c r="C99" s="54" t="s">
        <v>25</v>
      </c>
      <c r="D99" s="399"/>
      <c r="E99" s="94"/>
      <c r="F99" s="7" t="s">
        <v>519</v>
      </c>
      <c r="G99" s="12" t="s">
        <v>592</v>
      </c>
      <c r="H99" s="59">
        <v>55</v>
      </c>
      <c r="I99" s="57">
        <f t="shared" si="6"/>
        <v>55</v>
      </c>
      <c r="J99" s="57">
        <f t="shared" si="7"/>
        <v>69.849999999999994</v>
      </c>
      <c r="K99" s="395"/>
      <c r="L99" s="123" t="s">
        <v>22</v>
      </c>
      <c r="M99" s="4" t="s">
        <v>413</v>
      </c>
      <c r="N99" s="80" t="s">
        <v>25</v>
      </c>
      <c r="O99" s="97"/>
      <c r="P99" s="97"/>
      <c r="Q99" s="117" t="s">
        <v>25</v>
      </c>
    </row>
    <row r="100" spans="1:17" s="2" customFormat="1" ht="24" x14ac:dyDescent="0.2">
      <c r="A100" s="396"/>
      <c r="B100" s="54" t="s">
        <v>25</v>
      </c>
      <c r="C100" s="54" t="s">
        <v>25</v>
      </c>
      <c r="D100" s="399"/>
      <c r="E100" s="94"/>
      <c r="F100" s="7" t="s">
        <v>593</v>
      </c>
      <c r="G100" s="18" t="s">
        <v>594</v>
      </c>
      <c r="H100" s="59">
        <v>61</v>
      </c>
      <c r="I100" s="57">
        <f t="shared" si="6"/>
        <v>61</v>
      </c>
      <c r="J100" s="57">
        <f t="shared" si="7"/>
        <v>77.47</v>
      </c>
      <c r="K100" s="395"/>
      <c r="L100" s="123" t="s">
        <v>22</v>
      </c>
      <c r="M100" s="4" t="s">
        <v>413</v>
      </c>
      <c r="N100" s="80" t="s">
        <v>25</v>
      </c>
      <c r="O100" s="97"/>
      <c r="P100" s="97"/>
      <c r="Q100" s="117" t="s">
        <v>25</v>
      </c>
    </row>
    <row r="101" spans="1:17" s="2" customFormat="1" ht="72" x14ac:dyDescent="0.2">
      <c r="A101" s="55">
        <v>125</v>
      </c>
      <c r="B101" s="54" t="s">
        <v>25</v>
      </c>
      <c r="C101" s="54">
        <v>685758</v>
      </c>
      <c r="D101" s="8" t="s">
        <v>263</v>
      </c>
      <c r="E101" s="94" t="s">
        <v>19</v>
      </c>
      <c r="F101" s="7" t="s">
        <v>421</v>
      </c>
      <c r="G101" s="5" t="s">
        <v>264</v>
      </c>
      <c r="H101" s="51">
        <v>73</v>
      </c>
      <c r="I101" s="57">
        <f t="shared" si="6"/>
        <v>73</v>
      </c>
      <c r="J101" s="57">
        <f t="shared" si="7"/>
        <v>92.710000000000008</v>
      </c>
      <c r="K101" s="6" t="s">
        <v>589</v>
      </c>
      <c r="L101" s="123" t="s">
        <v>22</v>
      </c>
      <c r="M101" s="4" t="s">
        <v>413</v>
      </c>
      <c r="N101" s="80" t="s">
        <v>25</v>
      </c>
      <c r="O101" s="97" t="s">
        <v>265</v>
      </c>
      <c r="P101" s="97" t="s">
        <v>595</v>
      </c>
      <c r="Q101" s="117" t="s">
        <v>25</v>
      </c>
    </row>
    <row r="102" spans="1:17" s="2" customFormat="1" ht="72" x14ac:dyDescent="0.2">
      <c r="A102" s="55">
        <v>126</v>
      </c>
      <c r="B102" s="54" t="s">
        <v>25</v>
      </c>
      <c r="C102" s="54">
        <v>685760</v>
      </c>
      <c r="D102" s="8" t="s">
        <v>266</v>
      </c>
      <c r="E102" s="94" t="s">
        <v>19</v>
      </c>
      <c r="F102" s="7" t="s">
        <v>421</v>
      </c>
      <c r="G102" s="5" t="s">
        <v>267</v>
      </c>
      <c r="H102" s="51">
        <v>79.98</v>
      </c>
      <c r="I102" s="57">
        <f t="shared" si="6"/>
        <v>79.98</v>
      </c>
      <c r="J102" s="57">
        <f t="shared" si="7"/>
        <v>101.5746</v>
      </c>
      <c r="K102" s="6" t="s">
        <v>589</v>
      </c>
      <c r="L102" s="123" t="s">
        <v>22</v>
      </c>
      <c r="M102" s="4" t="s">
        <v>413</v>
      </c>
      <c r="N102" s="80" t="s">
        <v>25</v>
      </c>
      <c r="O102" s="97" t="s">
        <v>268</v>
      </c>
      <c r="P102" s="97" t="s">
        <v>269</v>
      </c>
      <c r="Q102" s="117" t="s">
        <v>25</v>
      </c>
    </row>
    <row r="103" spans="1:17" s="2" customFormat="1" ht="72" x14ac:dyDescent="0.2">
      <c r="A103" s="55">
        <v>127</v>
      </c>
      <c r="B103" s="54" t="s">
        <v>25</v>
      </c>
      <c r="C103" s="54">
        <v>685762</v>
      </c>
      <c r="D103" s="8" t="s">
        <v>270</v>
      </c>
      <c r="E103" s="94" t="s">
        <v>19</v>
      </c>
      <c r="F103" s="7" t="s">
        <v>421</v>
      </c>
      <c r="G103" s="5" t="s">
        <v>271</v>
      </c>
      <c r="H103" s="51">
        <v>136.84</v>
      </c>
      <c r="I103" s="57">
        <f t="shared" si="6"/>
        <v>136.84</v>
      </c>
      <c r="J103" s="57">
        <f t="shared" si="7"/>
        <v>173.7868</v>
      </c>
      <c r="K103" s="6" t="s">
        <v>589</v>
      </c>
      <c r="L103" s="123" t="s">
        <v>22</v>
      </c>
      <c r="M103" s="4" t="s">
        <v>413</v>
      </c>
      <c r="N103" s="80" t="s">
        <v>25</v>
      </c>
      <c r="O103" s="97" t="s">
        <v>272</v>
      </c>
      <c r="P103" s="97" t="s">
        <v>273</v>
      </c>
      <c r="Q103" s="117" t="s">
        <v>25</v>
      </c>
    </row>
    <row r="104" spans="1:17" s="2" customFormat="1" ht="72" x14ac:dyDescent="0.2">
      <c r="A104" s="55">
        <v>128</v>
      </c>
      <c r="B104" s="54" t="s">
        <v>25</v>
      </c>
      <c r="C104" s="54">
        <v>685765</v>
      </c>
      <c r="D104" s="8" t="s">
        <v>274</v>
      </c>
      <c r="E104" s="94" t="s">
        <v>19</v>
      </c>
      <c r="F104" s="7" t="s">
        <v>421</v>
      </c>
      <c r="G104" s="5" t="s">
        <v>275</v>
      </c>
      <c r="H104" s="51">
        <v>299.89999999999998</v>
      </c>
      <c r="I104" s="57">
        <f t="shared" si="6"/>
        <v>299.89999999999998</v>
      </c>
      <c r="J104" s="57">
        <f t="shared" si="7"/>
        <v>380.87299999999999</v>
      </c>
      <c r="K104" s="6" t="s">
        <v>589</v>
      </c>
      <c r="L104" s="123" t="s">
        <v>22</v>
      </c>
      <c r="M104" s="4" t="s">
        <v>413</v>
      </c>
      <c r="N104" s="80" t="s">
        <v>25</v>
      </c>
      <c r="O104" s="97" t="s">
        <v>276</v>
      </c>
      <c r="P104" s="97" t="s">
        <v>277</v>
      </c>
      <c r="Q104" s="117" t="s">
        <v>25</v>
      </c>
    </row>
    <row r="105" spans="1:17" s="2" customFormat="1" ht="48" x14ac:dyDescent="0.2">
      <c r="A105" s="55">
        <v>129</v>
      </c>
      <c r="B105" s="54" t="s">
        <v>25</v>
      </c>
      <c r="C105" s="54" t="s">
        <v>25</v>
      </c>
      <c r="D105" s="8" t="s">
        <v>280</v>
      </c>
      <c r="E105" s="94" t="s">
        <v>19</v>
      </c>
      <c r="F105" s="7" t="s">
        <v>548</v>
      </c>
      <c r="G105" s="18" t="s">
        <v>596</v>
      </c>
      <c r="H105" s="59">
        <v>343</v>
      </c>
      <c r="I105" s="57">
        <f t="shared" si="6"/>
        <v>343</v>
      </c>
      <c r="J105" s="57">
        <f t="shared" si="7"/>
        <v>435.61</v>
      </c>
      <c r="K105" s="19" t="s">
        <v>597</v>
      </c>
      <c r="L105" s="123" t="s">
        <v>22</v>
      </c>
      <c r="M105" s="4" t="s">
        <v>413</v>
      </c>
      <c r="N105" s="80" t="s">
        <v>25</v>
      </c>
      <c r="O105" s="97" t="s">
        <v>598</v>
      </c>
      <c r="P105" s="97" t="s">
        <v>599</v>
      </c>
      <c r="Q105" s="117" t="s">
        <v>25</v>
      </c>
    </row>
    <row r="106" spans="1:17" s="2" customFormat="1" ht="48" x14ac:dyDescent="0.2">
      <c r="A106" s="55">
        <v>130</v>
      </c>
      <c r="B106" s="54" t="s">
        <v>25</v>
      </c>
      <c r="C106" s="54" t="s">
        <v>25</v>
      </c>
      <c r="D106" s="8" t="s">
        <v>281</v>
      </c>
      <c r="E106" s="94" t="s">
        <v>19</v>
      </c>
      <c r="F106" s="7" t="s">
        <v>487</v>
      </c>
      <c r="G106" s="28" t="s">
        <v>600</v>
      </c>
      <c r="H106" s="52">
        <v>74</v>
      </c>
      <c r="I106" s="57">
        <f t="shared" si="6"/>
        <v>74</v>
      </c>
      <c r="J106" s="57">
        <f t="shared" si="7"/>
        <v>93.98</v>
      </c>
      <c r="K106" s="7" t="s">
        <v>282</v>
      </c>
      <c r="L106" s="124" t="s">
        <v>22</v>
      </c>
      <c r="M106" s="4" t="s">
        <v>413</v>
      </c>
      <c r="N106" s="80" t="s">
        <v>25</v>
      </c>
      <c r="O106" s="97" t="s">
        <v>601</v>
      </c>
      <c r="P106" s="97" t="s">
        <v>602</v>
      </c>
      <c r="Q106" s="117" t="s">
        <v>25</v>
      </c>
    </row>
    <row r="107" spans="1:17" s="2" customFormat="1" ht="12" customHeight="1" x14ac:dyDescent="0.2">
      <c r="A107" s="55">
        <v>131</v>
      </c>
      <c r="B107" s="54" t="s">
        <v>25</v>
      </c>
      <c r="C107" s="54">
        <v>900818</v>
      </c>
      <c r="D107" s="8" t="s">
        <v>286</v>
      </c>
      <c r="E107" s="94"/>
      <c r="F107" s="71" t="s">
        <v>421</v>
      </c>
      <c r="G107" s="72" t="s">
        <v>603</v>
      </c>
      <c r="H107" s="73">
        <v>35</v>
      </c>
      <c r="I107" s="57">
        <f t="shared" si="6"/>
        <v>35</v>
      </c>
      <c r="J107" s="57">
        <f t="shared" si="7"/>
        <v>44.45</v>
      </c>
      <c r="K107" s="7" t="s">
        <v>282</v>
      </c>
      <c r="L107" s="129" t="s">
        <v>22</v>
      </c>
      <c r="M107" s="4" t="s">
        <v>413</v>
      </c>
      <c r="N107" s="83" t="s">
        <v>25</v>
      </c>
      <c r="O107" s="97"/>
      <c r="P107" s="97"/>
      <c r="Q107" s="117" t="s">
        <v>25</v>
      </c>
    </row>
    <row r="108" spans="1:17" s="2" customFormat="1" ht="48" x14ac:dyDescent="0.2">
      <c r="A108" s="396">
        <v>132</v>
      </c>
      <c r="B108" s="54" t="s">
        <v>25</v>
      </c>
      <c r="C108" s="54" t="s">
        <v>25</v>
      </c>
      <c r="D108" s="399" t="s">
        <v>283</v>
      </c>
      <c r="E108" s="94" t="s">
        <v>19</v>
      </c>
      <c r="F108" s="7" t="s">
        <v>548</v>
      </c>
      <c r="G108" s="18" t="s">
        <v>604</v>
      </c>
      <c r="H108" s="59">
        <v>120</v>
      </c>
      <c r="I108" s="57">
        <f t="shared" si="6"/>
        <v>120</v>
      </c>
      <c r="J108" s="57">
        <f t="shared" si="7"/>
        <v>152.4</v>
      </c>
      <c r="K108" s="7" t="s">
        <v>282</v>
      </c>
      <c r="L108" s="130" t="s">
        <v>22</v>
      </c>
      <c r="M108" s="4" t="s">
        <v>413</v>
      </c>
      <c r="N108" s="84" t="s">
        <v>25</v>
      </c>
      <c r="O108" s="97" t="s">
        <v>284</v>
      </c>
      <c r="P108" s="97" t="s">
        <v>285</v>
      </c>
      <c r="Q108" s="117" t="s">
        <v>25</v>
      </c>
    </row>
    <row r="109" spans="1:17" s="2" customFormat="1" ht="48" x14ac:dyDescent="0.2">
      <c r="A109" s="396"/>
      <c r="B109" s="54" t="s">
        <v>25</v>
      </c>
      <c r="C109" s="54" t="s">
        <v>25</v>
      </c>
      <c r="D109" s="399"/>
      <c r="E109" s="94"/>
      <c r="F109" s="7" t="s">
        <v>571</v>
      </c>
      <c r="G109" s="29" t="s">
        <v>605</v>
      </c>
      <c r="H109" s="62">
        <v>121</v>
      </c>
      <c r="I109" s="57">
        <f t="shared" si="6"/>
        <v>121</v>
      </c>
      <c r="J109" s="57">
        <f t="shared" si="7"/>
        <v>153.67000000000002</v>
      </c>
      <c r="K109" s="7" t="s">
        <v>282</v>
      </c>
      <c r="L109" s="130" t="s">
        <v>22</v>
      </c>
      <c r="M109" s="4" t="s">
        <v>413</v>
      </c>
      <c r="N109" s="84" t="s">
        <v>25</v>
      </c>
      <c r="O109" s="97"/>
      <c r="P109" s="97"/>
      <c r="Q109" s="117" t="s">
        <v>25</v>
      </c>
    </row>
    <row r="110" spans="1:17" s="2" customFormat="1" ht="12" customHeight="1" x14ac:dyDescent="0.2">
      <c r="A110" s="55">
        <v>133</v>
      </c>
      <c r="B110" s="54" t="s">
        <v>25</v>
      </c>
      <c r="C110" s="54">
        <v>900819</v>
      </c>
      <c r="D110" s="8" t="s">
        <v>287</v>
      </c>
      <c r="E110" s="94"/>
      <c r="F110" s="71" t="s">
        <v>421</v>
      </c>
      <c r="G110" s="72" t="s">
        <v>606</v>
      </c>
      <c r="H110" s="73">
        <v>74</v>
      </c>
      <c r="I110" s="57">
        <f t="shared" si="6"/>
        <v>74</v>
      </c>
      <c r="J110" s="57">
        <f t="shared" si="7"/>
        <v>93.98</v>
      </c>
      <c r="K110" s="7" t="s">
        <v>282</v>
      </c>
      <c r="L110" s="129" t="s">
        <v>22</v>
      </c>
      <c r="M110" s="4" t="s">
        <v>413</v>
      </c>
      <c r="N110" s="83" t="s">
        <v>25</v>
      </c>
      <c r="O110" s="97"/>
      <c r="P110" s="97"/>
      <c r="Q110" s="117" t="s">
        <v>25</v>
      </c>
    </row>
    <row r="111" spans="1:17" s="2" customFormat="1" ht="24" x14ac:dyDescent="0.2">
      <c r="A111" s="55">
        <v>134</v>
      </c>
      <c r="B111" s="54" t="s">
        <v>25</v>
      </c>
      <c r="C111" s="101" t="s">
        <v>25</v>
      </c>
      <c r="D111" s="110" t="s">
        <v>607</v>
      </c>
      <c r="E111" s="102" t="s">
        <v>19</v>
      </c>
      <c r="F111" s="109" t="s">
        <v>548</v>
      </c>
      <c r="G111" s="111" t="s">
        <v>608</v>
      </c>
      <c r="H111" s="112">
        <v>141</v>
      </c>
      <c r="I111" s="57">
        <f t="shared" si="6"/>
        <v>141</v>
      </c>
      <c r="J111" s="57">
        <f t="shared" si="7"/>
        <v>179.07</v>
      </c>
      <c r="K111" s="113"/>
      <c r="L111" s="131" t="s">
        <v>22</v>
      </c>
      <c r="M111" s="106" t="s">
        <v>413</v>
      </c>
      <c r="N111" s="114" t="s">
        <v>25</v>
      </c>
      <c r="O111" s="108" t="s">
        <v>609</v>
      </c>
      <c r="P111" s="108" t="s">
        <v>610</v>
      </c>
      <c r="Q111" s="117" t="s">
        <v>25</v>
      </c>
    </row>
    <row r="112" spans="1:17" s="2" customFormat="1" ht="24" x14ac:dyDescent="0.2">
      <c r="A112" s="55">
        <v>135</v>
      </c>
      <c r="B112" s="54" t="s">
        <v>25</v>
      </c>
      <c r="C112" s="54" t="s">
        <v>25</v>
      </c>
      <c r="D112" s="8" t="s">
        <v>289</v>
      </c>
      <c r="E112" s="94" t="s">
        <v>19</v>
      </c>
      <c r="F112" s="7" t="s">
        <v>548</v>
      </c>
      <c r="G112" s="18" t="s">
        <v>611</v>
      </c>
      <c r="H112" s="59">
        <v>2830</v>
      </c>
      <c r="I112" s="57">
        <f t="shared" si="6"/>
        <v>2830</v>
      </c>
      <c r="J112" s="57">
        <f t="shared" si="7"/>
        <v>3594.1</v>
      </c>
      <c r="K112" s="19"/>
      <c r="L112" s="123" t="s">
        <v>22</v>
      </c>
      <c r="M112" s="4" t="s">
        <v>413</v>
      </c>
      <c r="N112" s="80" t="s">
        <v>25</v>
      </c>
      <c r="O112" s="97" t="s">
        <v>290</v>
      </c>
      <c r="P112" s="97" t="s">
        <v>291</v>
      </c>
      <c r="Q112" s="117" t="s">
        <v>25</v>
      </c>
    </row>
    <row r="113" spans="1:17" s="2" customFormat="1" ht="24" x14ac:dyDescent="0.2">
      <c r="A113" s="55">
        <v>136</v>
      </c>
      <c r="B113" s="54" t="s">
        <v>25</v>
      </c>
      <c r="C113" s="54" t="s">
        <v>25</v>
      </c>
      <c r="D113" s="8" t="s">
        <v>292</v>
      </c>
      <c r="E113" s="94" t="s">
        <v>19</v>
      </c>
      <c r="F113" s="7" t="s">
        <v>548</v>
      </c>
      <c r="G113" s="18" t="s">
        <v>612</v>
      </c>
      <c r="H113" s="59">
        <v>2790</v>
      </c>
      <c r="I113" s="57">
        <f t="shared" si="6"/>
        <v>2790</v>
      </c>
      <c r="J113" s="57">
        <f t="shared" si="7"/>
        <v>3543.3</v>
      </c>
      <c r="K113" s="19"/>
      <c r="L113" s="123" t="s">
        <v>22</v>
      </c>
      <c r="M113" s="4" t="s">
        <v>413</v>
      </c>
      <c r="N113" s="80" t="s">
        <v>25</v>
      </c>
      <c r="O113" s="97" t="s">
        <v>293</v>
      </c>
      <c r="P113" s="97" t="s">
        <v>613</v>
      </c>
      <c r="Q113" s="117" t="s">
        <v>25</v>
      </c>
    </row>
    <row r="114" spans="1:17" s="2" customFormat="1" ht="24" x14ac:dyDescent="0.2">
      <c r="A114" s="55">
        <v>137</v>
      </c>
      <c r="B114" s="54" t="s">
        <v>25</v>
      </c>
      <c r="C114" s="54" t="s">
        <v>25</v>
      </c>
      <c r="D114" s="8" t="s">
        <v>294</v>
      </c>
      <c r="E114" s="94" t="s">
        <v>19</v>
      </c>
      <c r="F114" s="7" t="s">
        <v>548</v>
      </c>
      <c r="G114" s="18" t="s">
        <v>614</v>
      </c>
      <c r="H114" s="59">
        <v>3850</v>
      </c>
      <c r="I114" s="57">
        <f t="shared" si="6"/>
        <v>3850</v>
      </c>
      <c r="J114" s="57">
        <f t="shared" si="7"/>
        <v>4889.5</v>
      </c>
      <c r="K114" s="19"/>
      <c r="L114" s="123" t="s">
        <v>22</v>
      </c>
      <c r="M114" s="4" t="s">
        <v>413</v>
      </c>
      <c r="N114" s="80" t="s">
        <v>25</v>
      </c>
      <c r="O114" s="97" t="s">
        <v>295</v>
      </c>
      <c r="P114" s="97" t="s">
        <v>296</v>
      </c>
      <c r="Q114" s="117" t="s">
        <v>25</v>
      </c>
    </row>
    <row r="115" spans="1:17" s="2" customFormat="1" ht="24" x14ac:dyDescent="0.2">
      <c r="A115" s="55">
        <v>138</v>
      </c>
      <c r="B115" s="54" t="s">
        <v>25</v>
      </c>
      <c r="C115" s="54" t="s">
        <v>25</v>
      </c>
      <c r="D115" s="8" t="s">
        <v>298</v>
      </c>
      <c r="E115" s="94" t="s">
        <v>19</v>
      </c>
      <c r="F115" s="7" t="s">
        <v>548</v>
      </c>
      <c r="G115" s="18" t="s">
        <v>615</v>
      </c>
      <c r="H115" s="59">
        <v>3650</v>
      </c>
      <c r="I115" s="57">
        <f t="shared" si="6"/>
        <v>3650</v>
      </c>
      <c r="J115" s="57">
        <f t="shared" si="7"/>
        <v>4635.5</v>
      </c>
      <c r="K115" s="19"/>
      <c r="L115" s="123" t="s">
        <v>22</v>
      </c>
      <c r="M115" s="4" t="s">
        <v>413</v>
      </c>
      <c r="N115" s="80" t="s">
        <v>25</v>
      </c>
      <c r="O115" s="97" t="s">
        <v>299</v>
      </c>
      <c r="P115" s="97" t="s">
        <v>300</v>
      </c>
      <c r="Q115" s="117" t="s">
        <v>25</v>
      </c>
    </row>
    <row r="116" spans="1:17" s="2" customFormat="1" ht="24" x14ac:dyDescent="0.2">
      <c r="A116" s="55">
        <v>139</v>
      </c>
      <c r="B116" s="54" t="s">
        <v>25</v>
      </c>
      <c r="C116" s="54" t="s">
        <v>25</v>
      </c>
      <c r="D116" s="7" t="s">
        <v>302</v>
      </c>
      <c r="E116" s="94" t="s">
        <v>19</v>
      </c>
      <c r="F116" s="7" t="s">
        <v>548</v>
      </c>
      <c r="G116" s="30" t="s">
        <v>616</v>
      </c>
      <c r="H116" s="59">
        <v>4110</v>
      </c>
      <c r="I116" s="57">
        <f t="shared" si="6"/>
        <v>4110</v>
      </c>
      <c r="J116" s="57">
        <f t="shared" si="7"/>
        <v>5219.7</v>
      </c>
      <c r="K116" s="31"/>
      <c r="L116" s="123" t="s">
        <v>22</v>
      </c>
      <c r="M116" s="4" t="s">
        <v>413</v>
      </c>
      <c r="N116" s="80" t="s">
        <v>25</v>
      </c>
      <c r="O116" s="97" t="s">
        <v>303</v>
      </c>
      <c r="P116" s="97" t="s">
        <v>304</v>
      </c>
      <c r="Q116" s="117" t="s">
        <v>25</v>
      </c>
    </row>
    <row r="117" spans="1:17" s="2" customFormat="1" ht="24" x14ac:dyDescent="0.2">
      <c r="A117" s="396">
        <v>140</v>
      </c>
      <c r="B117" s="54" t="s">
        <v>25</v>
      </c>
      <c r="C117" s="54">
        <v>685773</v>
      </c>
      <c r="D117" s="399" t="s">
        <v>307</v>
      </c>
      <c r="E117" s="94" t="s">
        <v>19</v>
      </c>
      <c r="F117" s="7" t="s">
        <v>421</v>
      </c>
      <c r="G117" s="5" t="s">
        <v>308</v>
      </c>
      <c r="H117" s="51">
        <v>79.599999999999994</v>
      </c>
      <c r="I117" s="57">
        <f t="shared" si="6"/>
        <v>79.599999999999994</v>
      </c>
      <c r="J117" s="57">
        <f t="shared" si="7"/>
        <v>101.092</v>
      </c>
      <c r="K117" s="395" t="s">
        <v>617</v>
      </c>
      <c r="L117" s="123" t="s">
        <v>22</v>
      </c>
      <c r="M117" s="4" t="s">
        <v>413</v>
      </c>
      <c r="N117" s="80" t="s">
        <v>25</v>
      </c>
      <c r="O117" s="97" t="s">
        <v>309</v>
      </c>
      <c r="P117" s="97" t="s">
        <v>310</v>
      </c>
      <c r="Q117" s="117" t="s">
        <v>25</v>
      </c>
    </row>
    <row r="118" spans="1:17" s="2" customFormat="1" ht="31.9" customHeight="1" x14ac:dyDescent="0.2">
      <c r="A118" s="396"/>
      <c r="B118" s="54" t="s">
        <v>25</v>
      </c>
      <c r="C118" s="54" t="s">
        <v>25</v>
      </c>
      <c r="D118" s="399"/>
      <c r="E118" s="94"/>
      <c r="F118" s="7" t="s">
        <v>519</v>
      </c>
      <c r="G118" s="12" t="s">
        <v>618</v>
      </c>
      <c r="H118" s="59">
        <v>100</v>
      </c>
      <c r="I118" s="57">
        <f t="shared" si="6"/>
        <v>100</v>
      </c>
      <c r="J118" s="57">
        <f t="shared" si="7"/>
        <v>127</v>
      </c>
      <c r="K118" s="395"/>
      <c r="L118" s="123" t="s">
        <v>22</v>
      </c>
      <c r="M118" s="4" t="s">
        <v>413</v>
      </c>
      <c r="N118" s="80" t="s">
        <v>25</v>
      </c>
      <c r="O118" s="97"/>
      <c r="P118" s="97"/>
      <c r="Q118" s="117" t="s">
        <v>25</v>
      </c>
    </row>
    <row r="119" spans="1:17" s="2" customFormat="1" ht="24" x14ac:dyDescent="0.2">
      <c r="A119" s="396">
        <v>141</v>
      </c>
      <c r="B119" s="54" t="s">
        <v>25</v>
      </c>
      <c r="C119" s="54" t="s">
        <v>25</v>
      </c>
      <c r="D119" s="399" t="s">
        <v>619</v>
      </c>
      <c r="E119" s="94" t="s">
        <v>19</v>
      </c>
      <c r="F119" s="7" t="s">
        <v>487</v>
      </c>
      <c r="G119" s="26" t="s">
        <v>620</v>
      </c>
      <c r="H119" s="51">
        <v>64</v>
      </c>
      <c r="I119" s="57">
        <f t="shared" si="6"/>
        <v>64</v>
      </c>
      <c r="J119" s="57">
        <f t="shared" si="7"/>
        <v>81.28</v>
      </c>
      <c r="K119" s="27"/>
      <c r="L119" s="123" t="s">
        <v>22</v>
      </c>
      <c r="M119" s="4" t="s">
        <v>413</v>
      </c>
      <c r="N119" s="80" t="s">
        <v>25</v>
      </c>
      <c r="O119" s="97" t="s">
        <v>621</v>
      </c>
      <c r="P119" s="97" t="s">
        <v>622</v>
      </c>
      <c r="Q119" s="117" t="s">
        <v>25</v>
      </c>
    </row>
    <row r="120" spans="1:17" s="2" customFormat="1" ht="20.45" customHeight="1" x14ac:dyDescent="0.2">
      <c r="A120" s="396"/>
      <c r="B120" s="54" t="s">
        <v>25</v>
      </c>
      <c r="C120" s="54" t="s">
        <v>25</v>
      </c>
      <c r="D120" s="399"/>
      <c r="E120" s="94"/>
      <c r="F120" s="7" t="s">
        <v>519</v>
      </c>
      <c r="G120" s="12" t="s">
        <v>623</v>
      </c>
      <c r="H120" s="59">
        <v>64</v>
      </c>
      <c r="I120" s="57">
        <f t="shared" si="6"/>
        <v>64</v>
      </c>
      <c r="J120" s="57">
        <f t="shared" si="7"/>
        <v>81.28</v>
      </c>
      <c r="K120" s="13"/>
      <c r="L120" s="123" t="s">
        <v>22</v>
      </c>
      <c r="M120" s="4" t="s">
        <v>413</v>
      </c>
      <c r="N120" s="80" t="s">
        <v>25</v>
      </c>
      <c r="O120" s="97"/>
      <c r="P120" s="97"/>
      <c r="Q120" s="117" t="s">
        <v>25</v>
      </c>
    </row>
    <row r="121" spans="1:17" s="2" customFormat="1" ht="24" x14ac:dyDescent="0.2">
      <c r="A121" s="55">
        <v>142</v>
      </c>
      <c r="B121" s="54" t="s">
        <v>25</v>
      </c>
      <c r="C121" s="54" t="s">
        <v>25</v>
      </c>
      <c r="D121" s="8" t="s">
        <v>624</v>
      </c>
      <c r="E121" s="94" t="s">
        <v>19</v>
      </c>
      <c r="F121" s="7" t="s">
        <v>487</v>
      </c>
      <c r="G121" s="26" t="s">
        <v>625</v>
      </c>
      <c r="H121" s="51">
        <v>91</v>
      </c>
      <c r="I121" s="57">
        <f t="shared" si="6"/>
        <v>91</v>
      </c>
      <c r="J121" s="57">
        <f t="shared" si="7"/>
        <v>115.57000000000001</v>
      </c>
      <c r="K121" s="27"/>
      <c r="L121" s="123" t="s">
        <v>22</v>
      </c>
      <c r="M121" s="4" t="s">
        <v>413</v>
      </c>
      <c r="N121" s="80" t="s">
        <v>25</v>
      </c>
      <c r="O121" s="97" t="s">
        <v>626</v>
      </c>
      <c r="P121" s="97" t="s">
        <v>627</v>
      </c>
      <c r="Q121" s="117" t="s">
        <v>25</v>
      </c>
    </row>
    <row r="122" spans="1:17" s="2" customFormat="1" ht="27.6" customHeight="1" x14ac:dyDescent="0.2">
      <c r="A122" s="55">
        <v>143</v>
      </c>
      <c r="B122" s="54" t="s">
        <v>25</v>
      </c>
      <c r="C122" s="54" t="s">
        <v>25</v>
      </c>
      <c r="D122" s="8" t="s">
        <v>312</v>
      </c>
      <c r="E122" s="94" t="s">
        <v>19</v>
      </c>
      <c r="F122" s="7" t="s">
        <v>514</v>
      </c>
      <c r="G122" s="32" t="s">
        <v>628</v>
      </c>
      <c r="H122" s="52">
        <v>275</v>
      </c>
      <c r="I122" s="57">
        <f t="shared" si="6"/>
        <v>275</v>
      </c>
      <c r="J122" s="57">
        <f t="shared" si="7"/>
        <v>349.25</v>
      </c>
      <c r="K122" s="9" t="s">
        <v>629</v>
      </c>
      <c r="L122" s="124" t="s">
        <v>22</v>
      </c>
      <c r="M122" s="4" t="s">
        <v>413</v>
      </c>
      <c r="N122" s="80" t="s">
        <v>25</v>
      </c>
      <c r="O122" s="97" t="s">
        <v>630</v>
      </c>
      <c r="P122" s="97" t="s">
        <v>631</v>
      </c>
      <c r="Q122" s="117" t="s">
        <v>25</v>
      </c>
    </row>
    <row r="123" spans="1:17" s="2" customFormat="1" ht="24" x14ac:dyDescent="0.2">
      <c r="A123" s="55">
        <v>144</v>
      </c>
      <c r="B123" s="54" t="s">
        <v>25</v>
      </c>
      <c r="C123" s="54">
        <v>540684</v>
      </c>
      <c r="D123" s="8" t="s">
        <v>319</v>
      </c>
      <c r="E123" s="94"/>
      <c r="F123" s="71" t="s">
        <v>421</v>
      </c>
      <c r="G123" s="72" t="s">
        <v>321</v>
      </c>
      <c r="H123" s="73">
        <v>9.4499999999999993</v>
      </c>
      <c r="I123" s="57">
        <f t="shared" si="6"/>
        <v>9.4499999999999993</v>
      </c>
      <c r="J123" s="57">
        <f t="shared" si="7"/>
        <v>12.0015</v>
      </c>
      <c r="K123" s="5" t="s">
        <v>320</v>
      </c>
      <c r="L123" s="126" t="s">
        <v>22</v>
      </c>
      <c r="M123" s="4" t="s">
        <v>413</v>
      </c>
      <c r="N123" s="82">
        <v>10</v>
      </c>
      <c r="O123" s="97"/>
      <c r="P123" s="97"/>
      <c r="Q123" s="117" t="s">
        <v>25</v>
      </c>
    </row>
    <row r="124" spans="1:17" s="2" customFormat="1" ht="24" x14ac:dyDescent="0.2">
      <c r="A124" s="55">
        <v>145</v>
      </c>
      <c r="B124" s="54" t="s">
        <v>25</v>
      </c>
      <c r="C124" s="54">
        <v>540682</v>
      </c>
      <c r="D124" s="136" t="s">
        <v>323</v>
      </c>
      <c r="E124" s="94"/>
      <c r="F124" s="71" t="s">
        <v>421</v>
      </c>
      <c r="G124" s="72" t="s">
        <v>324</v>
      </c>
      <c r="H124" s="73">
        <v>10</v>
      </c>
      <c r="I124" s="57">
        <f t="shared" si="6"/>
        <v>10</v>
      </c>
      <c r="J124" s="57">
        <f t="shared" si="7"/>
        <v>12.7</v>
      </c>
      <c r="K124" s="5" t="s">
        <v>320</v>
      </c>
      <c r="L124" s="126" t="s">
        <v>22</v>
      </c>
      <c r="M124" s="4" t="s">
        <v>413</v>
      </c>
      <c r="N124" s="82">
        <v>10</v>
      </c>
      <c r="O124" s="97"/>
      <c r="P124" s="97"/>
      <c r="Q124" s="117" t="s">
        <v>25</v>
      </c>
    </row>
    <row r="125" spans="1:17" s="2" customFormat="1" ht="24" x14ac:dyDescent="0.2">
      <c r="A125" s="55">
        <v>146</v>
      </c>
      <c r="B125" s="54" t="s">
        <v>25</v>
      </c>
      <c r="C125" s="54">
        <v>540683</v>
      </c>
      <c r="D125" s="8" t="s">
        <v>325</v>
      </c>
      <c r="E125" s="94"/>
      <c r="F125" s="71" t="s">
        <v>421</v>
      </c>
      <c r="G125" s="72" t="s">
        <v>326</v>
      </c>
      <c r="H125" s="73">
        <v>16.399999999999999</v>
      </c>
      <c r="I125" s="57">
        <f t="shared" si="6"/>
        <v>16.399999999999999</v>
      </c>
      <c r="J125" s="57">
        <f t="shared" si="7"/>
        <v>20.827999999999999</v>
      </c>
      <c r="K125" s="5" t="s">
        <v>320</v>
      </c>
      <c r="L125" s="126" t="s">
        <v>22</v>
      </c>
      <c r="M125" s="4" t="s">
        <v>413</v>
      </c>
      <c r="N125" s="82">
        <v>10</v>
      </c>
      <c r="O125" s="97"/>
      <c r="P125" s="97"/>
      <c r="Q125" s="117" t="s">
        <v>25</v>
      </c>
    </row>
    <row r="126" spans="1:17" s="2" customFormat="1" ht="24" x14ac:dyDescent="0.2">
      <c r="A126" s="55">
        <v>147</v>
      </c>
      <c r="B126" s="54" t="s">
        <v>25</v>
      </c>
      <c r="C126" s="54">
        <v>540681</v>
      </c>
      <c r="D126" s="8" t="s">
        <v>327</v>
      </c>
      <c r="E126" s="94"/>
      <c r="F126" s="71" t="s">
        <v>421</v>
      </c>
      <c r="G126" s="72" t="s">
        <v>328</v>
      </c>
      <c r="H126" s="73">
        <v>10.8</v>
      </c>
      <c r="I126" s="57">
        <f t="shared" si="6"/>
        <v>10.8</v>
      </c>
      <c r="J126" s="57">
        <f t="shared" si="7"/>
        <v>13.716000000000001</v>
      </c>
      <c r="K126" s="5" t="s">
        <v>320</v>
      </c>
      <c r="L126" s="126" t="s">
        <v>22</v>
      </c>
      <c r="M126" s="4" t="s">
        <v>413</v>
      </c>
      <c r="N126" s="82">
        <v>10</v>
      </c>
      <c r="O126" s="97"/>
      <c r="P126" s="97"/>
      <c r="Q126" s="117" t="s">
        <v>25</v>
      </c>
    </row>
    <row r="127" spans="1:17" s="2" customFormat="1" ht="24" x14ac:dyDescent="0.2">
      <c r="A127" s="55">
        <v>148</v>
      </c>
      <c r="B127" s="54" t="s">
        <v>25</v>
      </c>
      <c r="C127" s="54">
        <v>540685</v>
      </c>
      <c r="D127" s="8" t="s">
        <v>632</v>
      </c>
      <c r="E127" s="94"/>
      <c r="F127" s="71" t="s">
        <v>421</v>
      </c>
      <c r="G127" s="72" t="s">
        <v>322</v>
      </c>
      <c r="H127" s="73">
        <v>15.75</v>
      </c>
      <c r="I127" s="57">
        <f t="shared" si="6"/>
        <v>15.75</v>
      </c>
      <c r="J127" s="57">
        <f t="shared" si="7"/>
        <v>20.002500000000001</v>
      </c>
      <c r="K127" s="6" t="s">
        <v>320</v>
      </c>
      <c r="L127" s="126" t="s">
        <v>22</v>
      </c>
      <c r="M127" s="4" t="s">
        <v>413</v>
      </c>
      <c r="N127" s="82">
        <v>10</v>
      </c>
      <c r="O127" s="97"/>
      <c r="P127" s="97"/>
      <c r="Q127" s="117" t="s">
        <v>25</v>
      </c>
    </row>
    <row r="128" spans="1:17" s="2" customFormat="1" ht="24" x14ac:dyDescent="0.2">
      <c r="A128" s="55">
        <v>149</v>
      </c>
      <c r="B128" s="54" t="s">
        <v>25</v>
      </c>
      <c r="C128" s="54" t="s">
        <v>25</v>
      </c>
      <c r="D128" s="8" t="s">
        <v>633</v>
      </c>
      <c r="E128" s="94" t="s">
        <v>19</v>
      </c>
      <c r="F128" s="7" t="s">
        <v>548</v>
      </c>
      <c r="G128" s="18" t="s">
        <v>634</v>
      </c>
      <c r="H128" s="59">
        <v>147</v>
      </c>
      <c r="I128" s="57">
        <f t="shared" si="6"/>
        <v>147</v>
      </c>
      <c r="J128" s="57">
        <f t="shared" si="7"/>
        <v>186.69</v>
      </c>
      <c r="K128" s="19" t="s">
        <v>320</v>
      </c>
      <c r="L128" s="123" t="s">
        <v>22</v>
      </c>
      <c r="M128" s="4" t="s">
        <v>413</v>
      </c>
      <c r="N128" s="80" t="s">
        <v>25</v>
      </c>
      <c r="O128" s="97" t="s">
        <v>635</v>
      </c>
      <c r="P128" s="97" t="s">
        <v>636</v>
      </c>
      <c r="Q128" s="117" t="s">
        <v>25</v>
      </c>
    </row>
    <row r="129" spans="1:17" s="2" customFormat="1" ht="24" x14ac:dyDescent="0.2">
      <c r="A129" s="55">
        <v>150</v>
      </c>
      <c r="B129" s="54" t="s">
        <v>25</v>
      </c>
      <c r="C129" s="54" t="s">
        <v>25</v>
      </c>
      <c r="D129" s="8" t="s">
        <v>331</v>
      </c>
      <c r="E129" s="94"/>
      <c r="F129" s="71" t="s">
        <v>421</v>
      </c>
      <c r="G129" s="76" t="s">
        <v>637</v>
      </c>
      <c r="H129" s="73">
        <v>88</v>
      </c>
      <c r="I129" s="57">
        <f t="shared" si="6"/>
        <v>88</v>
      </c>
      <c r="J129" s="57">
        <f t="shared" si="7"/>
        <v>111.76</v>
      </c>
      <c r="K129" s="34" t="s">
        <v>638</v>
      </c>
      <c r="L129" s="126" t="s">
        <v>22</v>
      </c>
      <c r="M129" s="4" t="s">
        <v>413</v>
      </c>
      <c r="N129" s="82" t="s">
        <v>25</v>
      </c>
      <c r="O129" s="97"/>
      <c r="P129" s="97"/>
      <c r="Q129" s="117" t="s">
        <v>25</v>
      </c>
    </row>
    <row r="130" spans="1:17" s="2" customFormat="1" ht="12" customHeight="1" x14ac:dyDescent="0.2">
      <c r="A130" s="396">
        <v>151</v>
      </c>
      <c r="B130" s="54" t="s">
        <v>25</v>
      </c>
      <c r="C130" s="54" t="s">
        <v>25</v>
      </c>
      <c r="D130" s="8" t="s">
        <v>332</v>
      </c>
      <c r="E130" s="94"/>
      <c r="F130" s="71" t="s">
        <v>412</v>
      </c>
      <c r="G130" s="91" t="s">
        <v>639</v>
      </c>
      <c r="H130" s="92">
        <v>55</v>
      </c>
      <c r="I130" s="57">
        <f t="shared" ref="I130:I161" si="8">IF(L130="KEF",H130*1.01,H130)</f>
        <v>55</v>
      </c>
      <c r="J130" s="57">
        <f t="shared" ref="J130:J142" si="9">IF(L130="KEF",H130*1.27+H130*0.01+H130*0.01*0.27,H130*1.27)</f>
        <v>69.849999999999994</v>
      </c>
      <c r="K130" s="35"/>
      <c r="L130" s="123" t="s">
        <v>22</v>
      </c>
      <c r="M130" s="4" t="s">
        <v>413</v>
      </c>
      <c r="N130" s="80" t="s">
        <v>25</v>
      </c>
      <c r="O130" s="97"/>
      <c r="P130" s="97"/>
      <c r="Q130" s="117" t="s">
        <v>25</v>
      </c>
    </row>
    <row r="131" spans="1:17" s="2" customFormat="1" ht="24" x14ac:dyDescent="0.2">
      <c r="A131" s="396"/>
      <c r="B131" s="54" t="s">
        <v>25</v>
      </c>
      <c r="C131" s="54" t="s">
        <v>25</v>
      </c>
      <c r="D131" s="8" t="s">
        <v>332</v>
      </c>
      <c r="E131" s="94" t="s">
        <v>19</v>
      </c>
      <c r="F131" s="7" t="s">
        <v>519</v>
      </c>
      <c r="G131" s="12" t="s">
        <v>640</v>
      </c>
      <c r="H131" s="59">
        <v>73</v>
      </c>
      <c r="I131" s="57">
        <f t="shared" si="8"/>
        <v>73</v>
      </c>
      <c r="J131" s="57">
        <f t="shared" si="9"/>
        <v>92.710000000000008</v>
      </c>
      <c r="K131" s="13"/>
      <c r="L131" s="123" t="s">
        <v>22</v>
      </c>
      <c r="M131" s="4" t="s">
        <v>413</v>
      </c>
      <c r="N131" s="80" t="s">
        <v>25</v>
      </c>
      <c r="O131" s="97" t="s">
        <v>333</v>
      </c>
      <c r="P131" s="97" t="s">
        <v>641</v>
      </c>
      <c r="Q131" s="117" t="s">
        <v>25</v>
      </c>
    </row>
    <row r="132" spans="1:17" s="2" customFormat="1" ht="12" customHeight="1" x14ac:dyDescent="0.2">
      <c r="A132" s="396">
        <v>152</v>
      </c>
      <c r="B132" s="54" t="s">
        <v>25</v>
      </c>
      <c r="C132" s="101" t="s">
        <v>25</v>
      </c>
      <c r="D132" s="110" t="s">
        <v>334</v>
      </c>
      <c r="E132" s="102"/>
      <c r="F132" s="103" t="s">
        <v>421</v>
      </c>
      <c r="G132" s="115" t="s">
        <v>642</v>
      </c>
      <c r="H132" s="105">
        <v>158</v>
      </c>
      <c r="I132" s="57">
        <f t="shared" si="8"/>
        <v>158</v>
      </c>
      <c r="J132" s="57">
        <f t="shared" si="9"/>
        <v>200.66</v>
      </c>
      <c r="K132" s="116"/>
      <c r="L132" s="127" t="s">
        <v>22</v>
      </c>
      <c r="M132" s="106" t="s">
        <v>413</v>
      </c>
      <c r="N132" s="107" t="s">
        <v>25</v>
      </c>
      <c r="O132" s="108"/>
      <c r="P132" s="108"/>
      <c r="Q132" s="117" t="s">
        <v>25</v>
      </c>
    </row>
    <row r="133" spans="1:17" s="2" customFormat="1" ht="24" x14ac:dyDescent="0.2">
      <c r="A133" s="396"/>
      <c r="B133" s="54" t="s">
        <v>25</v>
      </c>
      <c r="C133" s="54" t="s">
        <v>25</v>
      </c>
      <c r="D133" s="110" t="s">
        <v>334</v>
      </c>
      <c r="E133" s="94" t="s">
        <v>19</v>
      </c>
      <c r="F133" s="7" t="s">
        <v>519</v>
      </c>
      <c r="G133" s="12" t="s">
        <v>643</v>
      </c>
      <c r="H133" s="59">
        <v>164</v>
      </c>
      <c r="I133" s="57">
        <f t="shared" si="8"/>
        <v>164</v>
      </c>
      <c r="J133" s="57">
        <f t="shared" si="9"/>
        <v>208.28</v>
      </c>
      <c r="K133" s="13"/>
      <c r="L133" s="123" t="s">
        <v>22</v>
      </c>
      <c r="M133" s="4" t="s">
        <v>413</v>
      </c>
      <c r="N133" s="80" t="s">
        <v>25</v>
      </c>
      <c r="O133" s="97" t="s">
        <v>335</v>
      </c>
      <c r="P133" s="97" t="s">
        <v>336</v>
      </c>
      <c r="Q133" s="117" t="s">
        <v>25</v>
      </c>
    </row>
    <row r="134" spans="1:17" s="2" customFormat="1" ht="36" x14ac:dyDescent="0.2">
      <c r="A134" s="55">
        <v>153</v>
      </c>
      <c r="B134" s="54" t="s">
        <v>25</v>
      </c>
      <c r="C134" s="54" t="s">
        <v>25</v>
      </c>
      <c r="D134" s="8" t="s">
        <v>339</v>
      </c>
      <c r="E134" s="94"/>
      <c r="F134" s="7" t="s">
        <v>421</v>
      </c>
      <c r="G134" s="33" t="s">
        <v>644</v>
      </c>
      <c r="H134" s="51">
        <v>623</v>
      </c>
      <c r="I134" s="57">
        <f t="shared" si="8"/>
        <v>623</v>
      </c>
      <c r="J134" s="57">
        <f t="shared" si="9"/>
        <v>791.21</v>
      </c>
      <c r="K134" s="34"/>
      <c r="L134" s="123" t="s">
        <v>22</v>
      </c>
      <c r="M134" s="4" t="s">
        <v>413</v>
      </c>
      <c r="N134" s="80" t="s">
        <v>25</v>
      </c>
      <c r="O134" s="97"/>
      <c r="P134" s="97"/>
      <c r="Q134" s="117" t="s">
        <v>25</v>
      </c>
    </row>
    <row r="135" spans="1:17" s="2" customFormat="1" ht="36" x14ac:dyDescent="0.2">
      <c r="A135" s="55">
        <v>154</v>
      </c>
      <c r="B135" s="54" t="s">
        <v>25</v>
      </c>
      <c r="C135" s="54" t="s">
        <v>25</v>
      </c>
      <c r="D135" s="8" t="s">
        <v>340</v>
      </c>
      <c r="E135" s="94"/>
      <c r="F135" s="7" t="s">
        <v>421</v>
      </c>
      <c r="G135" s="33" t="s">
        <v>645</v>
      </c>
      <c r="H135" s="51">
        <v>1950</v>
      </c>
      <c r="I135" s="57">
        <f t="shared" si="8"/>
        <v>1950</v>
      </c>
      <c r="J135" s="57">
        <f t="shared" si="9"/>
        <v>2476.5</v>
      </c>
      <c r="K135" s="34"/>
      <c r="L135" s="123" t="s">
        <v>22</v>
      </c>
      <c r="M135" s="4" t="s">
        <v>413</v>
      </c>
      <c r="N135" s="80" t="s">
        <v>25</v>
      </c>
      <c r="O135" s="97"/>
      <c r="P135" s="97"/>
      <c r="Q135" s="117" t="s">
        <v>25</v>
      </c>
    </row>
    <row r="136" spans="1:17" s="2" customFormat="1" ht="24" x14ac:dyDescent="0.2">
      <c r="A136" s="55">
        <v>155</v>
      </c>
      <c r="B136" s="54" t="s">
        <v>25</v>
      </c>
      <c r="C136" s="54" t="s">
        <v>25</v>
      </c>
      <c r="D136" s="8" t="s">
        <v>342</v>
      </c>
      <c r="E136" s="94"/>
      <c r="F136" s="71" t="s">
        <v>421</v>
      </c>
      <c r="G136" s="76" t="s">
        <v>646</v>
      </c>
      <c r="H136" s="73">
        <v>429</v>
      </c>
      <c r="I136" s="57">
        <f t="shared" si="8"/>
        <v>429</v>
      </c>
      <c r="J136" s="57">
        <f t="shared" si="9"/>
        <v>544.83000000000004</v>
      </c>
      <c r="K136" s="77"/>
      <c r="L136" s="126" t="s">
        <v>22</v>
      </c>
      <c r="M136" s="4" t="s">
        <v>413</v>
      </c>
      <c r="N136" s="82" t="s">
        <v>25</v>
      </c>
      <c r="O136" s="97"/>
      <c r="P136" s="97"/>
      <c r="Q136" s="117" t="s">
        <v>25</v>
      </c>
    </row>
    <row r="137" spans="1:17" s="2" customFormat="1" ht="24" x14ac:dyDescent="0.2">
      <c r="A137" s="396" t="s">
        <v>647</v>
      </c>
      <c r="B137" s="54" t="s">
        <v>25</v>
      </c>
      <c r="C137" s="54" t="s">
        <v>25</v>
      </c>
      <c r="D137" s="399" t="s">
        <v>648</v>
      </c>
      <c r="E137" s="94" t="s">
        <v>19</v>
      </c>
      <c r="F137" s="7" t="s">
        <v>487</v>
      </c>
      <c r="G137" s="36" t="s">
        <v>649</v>
      </c>
      <c r="H137" s="51">
        <v>257</v>
      </c>
      <c r="I137" s="57">
        <f t="shared" si="8"/>
        <v>257</v>
      </c>
      <c r="J137" s="57">
        <f t="shared" si="9"/>
        <v>326.39</v>
      </c>
      <c r="K137" s="37"/>
      <c r="L137" s="123" t="s">
        <v>22</v>
      </c>
      <c r="M137" s="4" t="s">
        <v>413</v>
      </c>
      <c r="N137" s="80" t="s">
        <v>25</v>
      </c>
      <c r="O137" s="97" t="s">
        <v>128</v>
      </c>
      <c r="P137" s="97" t="s">
        <v>498</v>
      </c>
      <c r="Q137" s="117" t="s">
        <v>25</v>
      </c>
    </row>
    <row r="138" spans="1:17" s="2" customFormat="1" ht="24" x14ac:dyDescent="0.2">
      <c r="A138" s="396"/>
      <c r="B138" s="54" t="s">
        <v>25</v>
      </c>
      <c r="C138" s="54" t="s">
        <v>25</v>
      </c>
      <c r="D138" s="399"/>
      <c r="E138" s="94"/>
      <c r="F138" s="7" t="s">
        <v>423</v>
      </c>
      <c r="G138" s="38" t="s">
        <v>650</v>
      </c>
      <c r="H138" s="51">
        <v>320</v>
      </c>
      <c r="I138" s="57">
        <f t="shared" si="8"/>
        <v>320</v>
      </c>
      <c r="J138" s="57">
        <f t="shared" si="9"/>
        <v>406.4</v>
      </c>
      <c r="K138" s="39"/>
      <c r="L138" s="123" t="s">
        <v>22</v>
      </c>
      <c r="M138" s="4" t="s">
        <v>413</v>
      </c>
      <c r="N138" s="80" t="s">
        <v>25</v>
      </c>
      <c r="O138" s="97"/>
      <c r="P138" s="97"/>
      <c r="Q138" s="117" t="s">
        <v>25</v>
      </c>
    </row>
    <row r="139" spans="1:17" s="2" customFormat="1" ht="24" x14ac:dyDescent="0.2">
      <c r="A139" s="396" t="s">
        <v>651</v>
      </c>
      <c r="B139" s="54" t="s">
        <v>25</v>
      </c>
      <c r="C139" s="54" t="s">
        <v>25</v>
      </c>
      <c r="D139" s="399" t="s">
        <v>652</v>
      </c>
      <c r="E139" s="94" t="s">
        <v>19</v>
      </c>
      <c r="F139" s="7" t="s">
        <v>487</v>
      </c>
      <c r="G139" s="36" t="s">
        <v>653</v>
      </c>
      <c r="H139" s="51">
        <v>2159</v>
      </c>
      <c r="I139" s="57">
        <f t="shared" si="8"/>
        <v>2159</v>
      </c>
      <c r="J139" s="57">
        <f t="shared" si="9"/>
        <v>2741.93</v>
      </c>
      <c r="K139" s="37"/>
      <c r="L139" s="123" t="s">
        <v>22</v>
      </c>
      <c r="M139" s="4" t="s">
        <v>413</v>
      </c>
      <c r="N139" s="80" t="s">
        <v>25</v>
      </c>
      <c r="O139" s="97" t="s">
        <v>133</v>
      </c>
      <c r="P139" s="97" t="s">
        <v>134</v>
      </c>
      <c r="Q139" s="117" t="s">
        <v>25</v>
      </c>
    </row>
    <row r="140" spans="1:17" s="2" customFormat="1" ht="24" x14ac:dyDescent="0.2">
      <c r="A140" s="396"/>
      <c r="B140" s="54" t="s">
        <v>25</v>
      </c>
      <c r="C140" s="54" t="s">
        <v>25</v>
      </c>
      <c r="D140" s="399"/>
      <c r="E140" s="94"/>
      <c r="F140" s="7" t="s">
        <v>423</v>
      </c>
      <c r="G140" s="38" t="s">
        <v>654</v>
      </c>
      <c r="H140" s="51">
        <v>2370</v>
      </c>
      <c r="I140" s="57">
        <f t="shared" si="8"/>
        <v>2370</v>
      </c>
      <c r="J140" s="57">
        <f t="shared" si="9"/>
        <v>3009.9</v>
      </c>
      <c r="K140" s="39"/>
      <c r="L140" s="123" t="s">
        <v>22</v>
      </c>
      <c r="M140" s="4" t="s">
        <v>413</v>
      </c>
      <c r="N140" s="80" t="s">
        <v>25</v>
      </c>
      <c r="O140" s="97"/>
      <c r="P140" s="97"/>
      <c r="Q140" s="117" t="s">
        <v>25</v>
      </c>
    </row>
    <row r="141" spans="1:17" s="2" customFormat="1" ht="24" x14ac:dyDescent="0.2">
      <c r="A141" s="396" t="s">
        <v>655</v>
      </c>
      <c r="B141" s="54" t="s">
        <v>25</v>
      </c>
      <c r="C141" s="54" t="s">
        <v>25</v>
      </c>
      <c r="D141" s="399" t="s">
        <v>656</v>
      </c>
      <c r="E141" s="94" t="s">
        <v>19</v>
      </c>
      <c r="F141" s="7" t="s">
        <v>487</v>
      </c>
      <c r="G141" s="36" t="s">
        <v>657</v>
      </c>
      <c r="H141" s="51">
        <v>699</v>
      </c>
      <c r="I141" s="57">
        <f t="shared" si="8"/>
        <v>699</v>
      </c>
      <c r="J141" s="57">
        <f t="shared" si="9"/>
        <v>887.73</v>
      </c>
      <c r="K141" s="37"/>
      <c r="L141" s="123" t="s">
        <v>22</v>
      </c>
      <c r="M141" s="4" t="s">
        <v>413</v>
      </c>
      <c r="N141" s="80" t="s">
        <v>25</v>
      </c>
      <c r="O141" s="97" t="s">
        <v>130</v>
      </c>
      <c r="P141" s="97" t="s">
        <v>131</v>
      </c>
      <c r="Q141" s="117" t="s">
        <v>25</v>
      </c>
    </row>
    <row r="142" spans="1:17" s="2" customFormat="1" ht="24" x14ac:dyDescent="0.2">
      <c r="A142" s="396"/>
      <c r="B142" s="54" t="s">
        <v>25</v>
      </c>
      <c r="C142" s="54" t="s">
        <v>25</v>
      </c>
      <c r="D142" s="399"/>
      <c r="E142" s="94"/>
      <c r="F142" s="7" t="s">
        <v>423</v>
      </c>
      <c r="G142" s="33" t="s">
        <v>658</v>
      </c>
      <c r="H142" s="51">
        <v>792</v>
      </c>
      <c r="I142" s="57">
        <f t="shared" si="8"/>
        <v>792</v>
      </c>
      <c r="J142" s="57">
        <f t="shared" si="9"/>
        <v>1005.84</v>
      </c>
      <c r="K142" s="34"/>
      <c r="L142" s="123" t="s">
        <v>22</v>
      </c>
      <c r="M142" s="4" t="s">
        <v>413</v>
      </c>
      <c r="N142" s="80" t="s">
        <v>25</v>
      </c>
      <c r="O142" s="97"/>
      <c r="P142" s="97"/>
      <c r="Q142" s="117" t="s">
        <v>25</v>
      </c>
    </row>
    <row r="143" spans="1:17" s="2" customFormat="1" ht="12" x14ac:dyDescent="0.2">
      <c r="A143" s="55">
        <v>155</v>
      </c>
      <c r="B143" s="54" t="s">
        <v>25</v>
      </c>
      <c r="C143" s="54" t="s">
        <v>25</v>
      </c>
      <c r="D143" s="23" t="s">
        <v>659</v>
      </c>
      <c r="E143" s="94"/>
      <c r="F143" s="7" t="s">
        <v>25</v>
      </c>
      <c r="G143" s="7" t="s">
        <v>25</v>
      </c>
      <c r="H143" s="52" t="s">
        <v>25</v>
      </c>
      <c r="I143" s="57" t="str">
        <f t="shared" si="8"/>
        <v>-</v>
      </c>
      <c r="J143" s="57" t="s">
        <v>25</v>
      </c>
      <c r="K143" s="9"/>
      <c r="L143" s="70" t="s">
        <v>25</v>
      </c>
      <c r="M143" s="4" t="s">
        <v>25</v>
      </c>
      <c r="N143" s="80" t="s">
        <v>25</v>
      </c>
      <c r="O143" s="4" t="s">
        <v>25</v>
      </c>
      <c r="P143" s="80" t="s">
        <v>25</v>
      </c>
      <c r="Q143" s="117" t="s">
        <v>25</v>
      </c>
    </row>
    <row r="144" spans="1:17" s="2" customFormat="1" ht="36" x14ac:dyDescent="0.2">
      <c r="A144" s="55" t="s">
        <v>660</v>
      </c>
      <c r="B144" s="54" t="s">
        <v>25</v>
      </c>
      <c r="C144" s="101" t="s">
        <v>25</v>
      </c>
      <c r="D144" s="110" t="s">
        <v>345</v>
      </c>
      <c r="E144" s="102"/>
      <c r="F144" s="103" t="s">
        <v>421</v>
      </c>
      <c r="G144" s="115" t="s">
        <v>661</v>
      </c>
      <c r="H144" s="105">
        <v>360</v>
      </c>
      <c r="I144" s="57">
        <f t="shared" si="8"/>
        <v>360</v>
      </c>
      <c r="J144" s="57">
        <f>IF(L144="KEF",H144*1.27+H144*0.01+H144*0.01*0.27,H144*1.27)</f>
        <v>457.2</v>
      </c>
      <c r="K144" s="116"/>
      <c r="L144" s="127" t="s">
        <v>22</v>
      </c>
      <c r="M144" s="106" t="s">
        <v>413</v>
      </c>
      <c r="N144" s="107" t="s">
        <v>25</v>
      </c>
      <c r="O144" s="108"/>
      <c r="P144" s="108"/>
      <c r="Q144" s="117" t="s">
        <v>25</v>
      </c>
    </row>
    <row r="145" spans="1:17" s="2" customFormat="1" ht="36" x14ac:dyDescent="0.2">
      <c r="A145" s="55" t="s">
        <v>662</v>
      </c>
      <c r="B145" s="54" t="s">
        <v>25</v>
      </c>
      <c r="C145" s="54" t="s">
        <v>25</v>
      </c>
      <c r="D145" s="8" t="s">
        <v>663</v>
      </c>
      <c r="E145" s="94" t="s">
        <v>19</v>
      </c>
      <c r="F145" s="7" t="s">
        <v>421</v>
      </c>
      <c r="G145" s="33" t="s">
        <v>664</v>
      </c>
      <c r="H145" s="51">
        <v>675</v>
      </c>
      <c r="I145" s="57">
        <f t="shared" si="8"/>
        <v>675</v>
      </c>
      <c r="J145" s="57">
        <f>IF(L145="KEF",H145*1.27+H145*0.01+H145*0.01*0.27,H145*1.27)</f>
        <v>857.25</v>
      </c>
      <c r="K145" s="34"/>
      <c r="L145" s="123" t="s">
        <v>22</v>
      </c>
      <c r="M145" s="4" t="s">
        <v>413</v>
      </c>
      <c r="N145" s="80" t="s">
        <v>25</v>
      </c>
      <c r="O145" s="97" t="s">
        <v>665</v>
      </c>
      <c r="P145" s="97" t="s">
        <v>666</v>
      </c>
      <c r="Q145" s="117" t="s">
        <v>25</v>
      </c>
    </row>
    <row r="146" spans="1:17" s="2" customFormat="1" ht="12" x14ac:dyDescent="0.2">
      <c r="A146" s="55">
        <v>156</v>
      </c>
      <c r="B146" s="54" t="s">
        <v>25</v>
      </c>
      <c r="C146" s="54" t="s">
        <v>25</v>
      </c>
      <c r="D146" s="23" t="s">
        <v>659</v>
      </c>
      <c r="E146" s="94"/>
      <c r="F146" s="7" t="s">
        <v>25</v>
      </c>
      <c r="G146" s="7" t="s">
        <v>25</v>
      </c>
      <c r="H146" s="52" t="s">
        <v>25</v>
      </c>
      <c r="I146" s="57" t="str">
        <f t="shared" si="8"/>
        <v>-</v>
      </c>
      <c r="J146" s="57" t="s">
        <v>25</v>
      </c>
      <c r="K146" s="34"/>
      <c r="L146" s="70" t="s">
        <v>25</v>
      </c>
      <c r="M146" s="4" t="s">
        <v>25</v>
      </c>
      <c r="N146" s="80" t="s">
        <v>25</v>
      </c>
      <c r="O146" s="4" t="s">
        <v>25</v>
      </c>
      <c r="P146" s="80" t="s">
        <v>25</v>
      </c>
      <c r="Q146" s="117" t="s">
        <v>25</v>
      </c>
    </row>
    <row r="147" spans="1:17" s="2" customFormat="1" ht="36" x14ac:dyDescent="0.2">
      <c r="A147" s="55" t="s">
        <v>667</v>
      </c>
      <c r="B147" s="54" t="s">
        <v>25</v>
      </c>
      <c r="C147" s="54" t="s">
        <v>25</v>
      </c>
      <c r="D147" s="7" t="s">
        <v>668</v>
      </c>
      <c r="E147" s="94" t="s">
        <v>19</v>
      </c>
      <c r="F147" s="7" t="s">
        <v>487</v>
      </c>
      <c r="G147" s="40" t="s">
        <v>669</v>
      </c>
      <c r="H147" s="51">
        <v>1900</v>
      </c>
      <c r="I147" s="57">
        <f t="shared" si="8"/>
        <v>1900</v>
      </c>
      <c r="J147" s="57">
        <f t="shared" ref="J147:J166" si="10">IF(L147="KEF",H147*1.27+H147*0.01+H147*0.01*0.27,H147*1.27)</f>
        <v>2413</v>
      </c>
      <c r="K147" s="41" t="s">
        <v>670</v>
      </c>
      <c r="L147" s="123" t="s">
        <v>22</v>
      </c>
      <c r="M147" s="4" t="s">
        <v>413</v>
      </c>
      <c r="N147" s="80" t="s">
        <v>25</v>
      </c>
      <c r="O147" s="97" t="s">
        <v>671</v>
      </c>
      <c r="P147" s="97" t="s">
        <v>672</v>
      </c>
      <c r="Q147" s="117" t="s">
        <v>25</v>
      </c>
    </row>
    <row r="148" spans="1:17" s="2" customFormat="1" ht="48" x14ac:dyDescent="0.2">
      <c r="A148" s="55" t="s">
        <v>673</v>
      </c>
      <c r="B148" s="54" t="s">
        <v>25</v>
      </c>
      <c r="C148" s="54" t="s">
        <v>25</v>
      </c>
      <c r="D148" s="7" t="s">
        <v>674</v>
      </c>
      <c r="E148" s="94" t="s">
        <v>19</v>
      </c>
      <c r="F148" s="7" t="s">
        <v>487</v>
      </c>
      <c r="G148" s="40" t="s">
        <v>675</v>
      </c>
      <c r="H148" s="51">
        <v>1750</v>
      </c>
      <c r="I148" s="57">
        <f t="shared" si="8"/>
        <v>1750</v>
      </c>
      <c r="J148" s="57">
        <f t="shared" si="10"/>
        <v>2222.5</v>
      </c>
      <c r="K148" s="41" t="s">
        <v>676</v>
      </c>
      <c r="L148" s="123" t="s">
        <v>22</v>
      </c>
      <c r="M148" s="4" t="s">
        <v>413</v>
      </c>
      <c r="N148" s="80" t="s">
        <v>25</v>
      </c>
      <c r="O148" s="97"/>
      <c r="P148" s="97"/>
      <c r="Q148" s="117" t="s">
        <v>25</v>
      </c>
    </row>
    <row r="149" spans="1:17" s="2" customFormat="1" ht="12" x14ac:dyDescent="0.2">
      <c r="A149" s="55">
        <v>157</v>
      </c>
      <c r="B149" s="54" t="s">
        <v>25</v>
      </c>
      <c r="C149" s="54" t="s">
        <v>25</v>
      </c>
      <c r="D149" s="23" t="s">
        <v>659</v>
      </c>
      <c r="E149" s="94"/>
      <c r="F149" s="7" t="s">
        <v>25</v>
      </c>
      <c r="G149" s="7" t="s">
        <v>25</v>
      </c>
      <c r="H149" s="63"/>
      <c r="I149" s="57">
        <f t="shared" si="8"/>
        <v>0</v>
      </c>
      <c r="J149" s="57">
        <f t="shared" si="10"/>
        <v>0</v>
      </c>
      <c r="K149" s="41"/>
      <c r="L149" s="70" t="s">
        <v>25</v>
      </c>
      <c r="M149" s="4" t="s">
        <v>25</v>
      </c>
      <c r="N149" s="80" t="s">
        <v>25</v>
      </c>
      <c r="O149" s="4" t="s">
        <v>25</v>
      </c>
      <c r="P149" s="80" t="s">
        <v>25</v>
      </c>
      <c r="Q149" s="117" t="s">
        <v>25</v>
      </c>
    </row>
    <row r="150" spans="1:17" s="2" customFormat="1" ht="48" x14ac:dyDescent="0.2">
      <c r="A150" s="55">
        <v>158</v>
      </c>
      <c r="B150" s="54" t="s">
        <v>25</v>
      </c>
      <c r="C150" s="54" t="s">
        <v>25</v>
      </c>
      <c r="D150" s="8" t="s">
        <v>350</v>
      </c>
      <c r="E150" s="94" t="s">
        <v>19</v>
      </c>
      <c r="F150" s="7" t="s">
        <v>487</v>
      </c>
      <c r="G150" s="36" t="s">
        <v>677</v>
      </c>
      <c r="H150" s="51">
        <v>1499</v>
      </c>
      <c r="I150" s="57">
        <f t="shared" si="8"/>
        <v>1499</v>
      </c>
      <c r="J150" s="57">
        <f t="shared" si="10"/>
        <v>1903.73</v>
      </c>
      <c r="K150" s="37"/>
      <c r="L150" s="123" t="s">
        <v>22</v>
      </c>
      <c r="M150" s="4" t="s">
        <v>413</v>
      </c>
      <c r="N150" s="80" t="s">
        <v>25</v>
      </c>
      <c r="O150" s="97" t="s">
        <v>351</v>
      </c>
      <c r="P150" s="97" t="s">
        <v>678</v>
      </c>
      <c r="Q150" s="117" t="s">
        <v>25</v>
      </c>
    </row>
    <row r="151" spans="1:17" s="2" customFormat="1" ht="12" customHeight="1" x14ac:dyDescent="0.2">
      <c r="A151" s="55" t="s">
        <v>679</v>
      </c>
      <c r="B151" s="54" t="s">
        <v>25</v>
      </c>
      <c r="C151" s="54" t="s">
        <v>25</v>
      </c>
      <c r="D151" s="7" t="s">
        <v>348</v>
      </c>
      <c r="E151" s="94" t="s">
        <v>19</v>
      </c>
      <c r="F151" s="7" t="s">
        <v>487</v>
      </c>
      <c r="G151" s="36" t="s">
        <v>680</v>
      </c>
      <c r="H151" s="51">
        <v>678</v>
      </c>
      <c r="I151" s="57">
        <f t="shared" si="8"/>
        <v>678</v>
      </c>
      <c r="J151" s="57">
        <f t="shared" si="10"/>
        <v>861.06000000000006</v>
      </c>
      <c r="K151" s="37"/>
      <c r="L151" s="123" t="s">
        <v>22</v>
      </c>
      <c r="M151" s="4" t="s">
        <v>413</v>
      </c>
      <c r="N151" s="80" t="s">
        <v>25</v>
      </c>
      <c r="O151" s="97" t="s">
        <v>681</v>
      </c>
      <c r="P151" s="97" t="s">
        <v>682</v>
      </c>
      <c r="Q151" s="117" t="s">
        <v>25</v>
      </c>
    </row>
    <row r="152" spans="1:17" s="2" customFormat="1" ht="48" x14ac:dyDescent="0.2">
      <c r="A152" s="55" t="s">
        <v>683</v>
      </c>
      <c r="B152" s="54" t="s">
        <v>25</v>
      </c>
      <c r="C152" s="54" t="s">
        <v>25</v>
      </c>
      <c r="D152" s="8" t="s">
        <v>349</v>
      </c>
      <c r="E152" s="94" t="s">
        <v>19</v>
      </c>
      <c r="F152" s="7" t="s">
        <v>487</v>
      </c>
      <c r="G152" s="36" t="s">
        <v>675</v>
      </c>
      <c r="H152" s="51">
        <v>1750</v>
      </c>
      <c r="I152" s="57">
        <f t="shared" si="8"/>
        <v>1750</v>
      </c>
      <c r="J152" s="57">
        <f t="shared" si="10"/>
        <v>2222.5</v>
      </c>
      <c r="K152" s="37"/>
      <c r="L152" s="123" t="s">
        <v>22</v>
      </c>
      <c r="M152" s="4" t="s">
        <v>413</v>
      </c>
      <c r="N152" s="80" t="s">
        <v>25</v>
      </c>
      <c r="O152" s="97" t="s">
        <v>684</v>
      </c>
      <c r="P152" s="97" t="s">
        <v>685</v>
      </c>
      <c r="Q152" s="117" t="s">
        <v>25</v>
      </c>
    </row>
    <row r="153" spans="1:17" s="2" customFormat="1" ht="48" x14ac:dyDescent="0.2">
      <c r="A153" s="55" t="s">
        <v>686</v>
      </c>
      <c r="B153" s="54" t="s">
        <v>25</v>
      </c>
      <c r="C153" s="54" t="s">
        <v>25</v>
      </c>
      <c r="D153" s="7" t="s">
        <v>687</v>
      </c>
      <c r="E153" s="94" t="s">
        <v>19</v>
      </c>
      <c r="F153" s="7" t="s">
        <v>487</v>
      </c>
      <c r="G153" s="36" t="s">
        <v>688</v>
      </c>
      <c r="H153" s="51">
        <v>2046</v>
      </c>
      <c r="I153" s="57">
        <f t="shared" si="8"/>
        <v>2046</v>
      </c>
      <c r="J153" s="57">
        <f t="shared" si="10"/>
        <v>2598.42</v>
      </c>
      <c r="K153" s="37"/>
      <c r="L153" s="123" t="s">
        <v>22</v>
      </c>
      <c r="M153" s="4" t="s">
        <v>413</v>
      </c>
      <c r="N153" s="80" t="s">
        <v>25</v>
      </c>
      <c r="O153" s="97" t="s">
        <v>689</v>
      </c>
      <c r="P153" s="97" t="s">
        <v>690</v>
      </c>
      <c r="Q153" s="117" t="s">
        <v>25</v>
      </c>
    </row>
    <row r="154" spans="1:17" s="2" customFormat="1" ht="48" x14ac:dyDescent="0.2">
      <c r="A154" s="55" t="s">
        <v>691</v>
      </c>
      <c r="B154" s="54" t="s">
        <v>25</v>
      </c>
      <c r="C154" s="54" t="s">
        <v>25</v>
      </c>
      <c r="D154" s="7" t="s">
        <v>692</v>
      </c>
      <c r="E154" s="94" t="s">
        <v>19</v>
      </c>
      <c r="F154" s="7" t="s">
        <v>487</v>
      </c>
      <c r="G154" s="36" t="s">
        <v>693</v>
      </c>
      <c r="H154" s="51">
        <v>1935</v>
      </c>
      <c r="I154" s="57">
        <f t="shared" si="8"/>
        <v>1935</v>
      </c>
      <c r="J154" s="57">
        <f t="shared" si="10"/>
        <v>2457.4499999999998</v>
      </c>
      <c r="K154" s="37"/>
      <c r="L154" s="123" t="s">
        <v>22</v>
      </c>
      <c r="M154" s="4" t="s">
        <v>413</v>
      </c>
      <c r="N154" s="80" t="s">
        <v>25</v>
      </c>
      <c r="O154" s="97" t="s">
        <v>694</v>
      </c>
      <c r="P154" s="97" t="s">
        <v>695</v>
      </c>
      <c r="Q154" s="117" t="s">
        <v>25</v>
      </c>
    </row>
    <row r="155" spans="1:17" s="2" customFormat="1" ht="12" x14ac:dyDescent="0.2">
      <c r="A155" s="55">
        <v>159</v>
      </c>
      <c r="B155" s="54" t="s">
        <v>25</v>
      </c>
      <c r="C155" s="54" t="s">
        <v>25</v>
      </c>
      <c r="D155" s="23" t="s">
        <v>659</v>
      </c>
      <c r="E155" s="94"/>
      <c r="F155" s="7" t="s">
        <v>25</v>
      </c>
      <c r="G155" s="7" t="s">
        <v>25</v>
      </c>
      <c r="H155" s="64"/>
      <c r="I155" s="57">
        <f t="shared" si="8"/>
        <v>0</v>
      </c>
      <c r="J155" s="57">
        <f t="shared" si="10"/>
        <v>0</v>
      </c>
      <c r="K155" s="95"/>
      <c r="L155" s="70" t="s">
        <v>25</v>
      </c>
      <c r="M155" s="4" t="s">
        <v>25</v>
      </c>
      <c r="N155" s="80" t="s">
        <v>25</v>
      </c>
      <c r="O155" s="4" t="s">
        <v>25</v>
      </c>
      <c r="P155" s="80" t="s">
        <v>25</v>
      </c>
      <c r="Q155" s="117" t="s">
        <v>25</v>
      </c>
    </row>
    <row r="156" spans="1:17" s="2" customFormat="1" ht="24" x14ac:dyDescent="0.2">
      <c r="A156" s="396" t="s">
        <v>696</v>
      </c>
      <c r="B156" s="54" t="s">
        <v>25</v>
      </c>
      <c r="C156" s="54" t="s">
        <v>25</v>
      </c>
      <c r="D156" s="400" t="s">
        <v>352</v>
      </c>
      <c r="E156" s="94" t="s">
        <v>19</v>
      </c>
      <c r="F156" s="7" t="s">
        <v>421</v>
      </c>
      <c r="G156" s="38" t="s">
        <v>697</v>
      </c>
      <c r="H156" s="51">
        <v>640</v>
      </c>
      <c r="I156" s="57">
        <f t="shared" si="8"/>
        <v>640</v>
      </c>
      <c r="J156" s="57">
        <f t="shared" si="10"/>
        <v>812.8</v>
      </c>
      <c r="K156" s="39" t="s">
        <v>698</v>
      </c>
      <c r="L156" s="123" t="s">
        <v>22</v>
      </c>
      <c r="M156" s="4" t="s">
        <v>413</v>
      </c>
      <c r="N156" s="80" t="s">
        <v>25</v>
      </c>
      <c r="O156" s="97" t="s">
        <v>353</v>
      </c>
      <c r="P156" s="97" t="s">
        <v>699</v>
      </c>
      <c r="Q156" s="117" t="s">
        <v>25</v>
      </c>
    </row>
    <row r="157" spans="1:17" s="2" customFormat="1" ht="12" x14ac:dyDescent="0.2">
      <c r="A157" s="396"/>
      <c r="B157" s="54" t="s">
        <v>25</v>
      </c>
      <c r="C157" s="54" t="s">
        <v>25</v>
      </c>
      <c r="D157" s="400"/>
      <c r="E157" s="94"/>
      <c r="F157" s="7" t="s">
        <v>571</v>
      </c>
      <c r="G157" s="42" t="s">
        <v>700</v>
      </c>
      <c r="H157" s="65">
        <v>709</v>
      </c>
      <c r="I157" s="57">
        <f t="shared" si="8"/>
        <v>709</v>
      </c>
      <c r="J157" s="57">
        <f t="shared" si="10"/>
        <v>900.43000000000006</v>
      </c>
      <c r="K157" s="43"/>
      <c r="L157" s="123" t="s">
        <v>22</v>
      </c>
      <c r="M157" s="4" t="s">
        <v>413</v>
      </c>
      <c r="N157" s="80" t="s">
        <v>25</v>
      </c>
      <c r="O157" s="97"/>
      <c r="P157" s="97"/>
      <c r="Q157" s="117" t="s">
        <v>25</v>
      </c>
    </row>
    <row r="158" spans="1:17" s="2" customFormat="1" ht="24" x14ac:dyDescent="0.2">
      <c r="A158" s="396" t="s">
        <v>701</v>
      </c>
      <c r="B158" s="54" t="s">
        <v>25</v>
      </c>
      <c r="C158" s="54" t="s">
        <v>25</v>
      </c>
      <c r="D158" s="400" t="s">
        <v>354</v>
      </c>
      <c r="E158" s="94" t="s">
        <v>19</v>
      </c>
      <c r="F158" s="7" t="s">
        <v>421</v>
      </c>
      <c r="G158" s="38" t="s">
        <v>702</v>
      </c>
      <c r="H158" s="51">
        <v>2110</v>
      </c>
      <c r="I158" s="57">
        <f t="shared" si="8"/>
        <v>2110</v>
      </c>
      <c r="J158" s="57">
        <f t="shared" si="10"/>
        <v>2679.7</v>
      </c>
      <c r="K158" s="39"/>
      <c r="L158" s="123" t="s">
        <v>22</v>
      </c>
      <c r="M158" s="4" t="s">
        <v>413</v>
      </c>
      <c r="N158" s="80" t="s">
        <v>25</v>
      </c>
      <c r="O158" s="97" t="s">
        <v>355</v>
      </c>
      <c r="P158" s="97" t="s">
        <v>356</v>
      </c>
      <c r="Q158" s="117" t="s">
        <v>25</v>
      </c>
    </row>
    <row r="159" spans="1:17" s="2" customFormat="1" ht="12" x14ac:dyDescent="0.2">
      <c r="A159" s="396"/>
      <c r="B159" s="54" t="s">
        <v>25</v>
      </c>
      <c r="C159" s="54" t="s">
        <v>25</v>
      </c>
      <c r="D159" s="400"/>
      <c r="E159" s="94"/>
      <c r="F159" s="7" t="s">
        <v>571</v>
      </c>
      <c r="G159" s="42" t="s">
        <v>703</v>
      </c>
      <c r="H159" s="65">
        <v>2869</v>
      </c>
      <c r="I159" s="57">
        <f t="shared" si="8"/>
        <v>2869</v>
      </c>
      <c r="J159" s="57">
        <f t="shared" si="10"/>
        <v>3643.63</v>
      </c>
      <c r="K159" s="43"/>
      <c r="L159" s="123" t="s">
        <v>22</v>
      </c>
      <c r="M159" s="4" t="s">
        <v>413</v>
      </c>
      <c r="N159" s="80" t="s">
        <v>25</v>
      </c>
      <c r="O159" s="97"/>
      <c r="P159" s="97"/>
      <c r="Q159" s="117" t="s">
        <v>25</v>
      </c>
    </row>
    <row r="160" spans="1:17" s="2" customFormat="1" ht="12" x14ac:dyDescent="0.2">
      <c r="A160" s="55">
        <v>160</v>
      </c>
      <c r="B160" s="54" t="s">
        <v>25</v>
      </c>
      <c r="C160" s="54" t="s">
        <v>25</v>
      </c>
      <c r="D160" s="23" t="s">
        <v>659</v>
      </c>
      <c r="E160" s="94"/>
      <c r="F160" s="7" t="s">
        <v>25</v>
      </c>
      <c r="G160" s="7" t="s">
        <v>25</v>
      </c>
      <c r="H160" s="66"/>
      <c r="I160" s="57">
        <f t="shared" si="8"/>
        <v>0</v>
      </c>
      <c r="J160" s="57">
        <f t="shared" si="10"/>
        <v>0</v>
      </c>
      <c r="K160" s="44"/>
      <c r="L160" s="70" t="s">
        <v>25</v>
      </c>
      <c r="M160" s="4" t="s">
        <v>25</v>
      </c>
      <c r="N160" s="80" t="s">
        <v>25</v>
      </c>
      <c r="O160" s="4" t="s">
        <v>25</v>
      </c>
      <c r="P160" s="80" t="s">
        <v>25</v>
      </c>
      <c r="Q160" s="117" t="s">
        <v>25</v>
      </c>
    </row>
    <row r="161" spans="1:17" s="2" customFormat="1" ht="12" customHeight="1" x14ac:dyDescent="0.2">
      <c r="A161" s="55">
        <v>161</v>
      </c>
      <c r="B161" s="54" t="s">
        <v>25</v>
      </c>
      <c r="C161" s="54" t="s">
        <v>25</v>
      </c>
      <c r="D161" s="7" t="s">
        <v>359</v>
      </c>
      <c r="E161" s="94" t="s">
        <v>19</v>
      </c>
      <c r="F161" s="7" t="s">
        <v>421</v>
      </c>
      <c r="G161" s="33" t="s">
        <v>704</v>
      </c>
      <c r="H161" s="51">
        <v>1089</v>
      </c>
      <c r="I161" s="57">
        <f t="shared" si="8"/>
        <v>1089</v>
      </c>
      <c r="J161" s="57">
        <f t="shared" si="10"/>
        <v>1383.03</v>
      </c>
      <c r="K161" s="34"/>
      <c r="L161" s="123" t="s">
        <v>22</v>
      </c>
      <c r="M161" s="4" t="s">
        <v>413</v>
      </c>
      <c r="N161" s="80" t="s">
        <v>25</v>
      </c>
      <c r="O161" s="97" t="s">
        <v>360</v>
      </c>
      <c r="P161" s="97" t="s">
        <v>361</v>
      </c>
      <c r="Q161" s="117" t="s">
        <v>25</v>
      </c>
    </row>
    <row r="162" spans="1:17" s="2" customFormat="1" ht="24" x14ac:dyDescent="0.2">
      <c r="A162" s="55">
        <v>162</v>
      </c>
      <c r="B162" s="54" t="s">
        <v>25</v>
      </c>
      <c r="C162" s="54" t="s">
        <v>25</v>
      </c>
      <c r="D162" s="7" t="s">
        <v>357</v>
      </c>
      <c r="E162" s="94" t="s">
        <v>19</v>
      </c>
      <c r="F162" s="7" t="s">
        <v>421</v>
      </c>
      <c r="G162" s="33" t="s">
        <v>705</v>
      </c>
      <c r="H162" s="51">
        <v>1048</v>
      </c>
      <c r="I162" s="57">
        <f t="shared" ref="I162:I184" si="11">IF(L162="KEF",H162*1.01,H162)</f>
        <v>1048</v>
      </c>
      <c r="J162" s="57">
        <f t="shared" si="10"/>
        <v>1330.96</v>
      </c>
      <c r="K162" s="34"/>
      <c r="L162" s="123" t="s">
        <v>22</v>
      </c>
      <c r="M162" s="4" t="s">
        <v>413</v>
      </c>
      <c r="N162" s="80" t="s">
        <v>25</v>
      </c>
      <c r="O162" s="97" t="s">
        <v>358</v>
      </c>
      <c r="P162" s="97" t="s">
        <v>706</v>
      </c>
      <c r="Q162" s="117" t="s">
        <v>25</v>
      </c>
    </row>
    <row r="163" spans="1:17" s="2" customFormat="1" ht="24" x14ac:dyDescent="0.2">
      <c r="A163" s="396">
        <v>163</v>
      </c>
      <c r="B163" s="54" t="s">
        <v>25</v>
      </c>
      <c r="C163" s="54" t="s">
        <v>25</v>
      </c>
      <c r="D163" s="400" t="s">
        <v>362</v>
      </c>
      <c r="E163" s="94" t="s">
        <v>19</v>
      </c>
      <c r="F163" s="7" t="s">
        <v>487</v>
      </c>
      <c r="G163" s="36" t="s">
        <v>707</v>
      </c>
      <c r="H163" s="51">
        <v>370</v>
      </c>
      <c r="I163" s="57">
        <f t="shared" si="11"/>
        <v>370</v>
      </c>
      <c r="J163" s="57">
        <f t="shared" si="10"/>
        <v>469.90000000000003</v>
      </c>
      <c r="K163" s="37"/>
      <c r="L163" s="123" t="s">
        <v>22</v>
      </c>
      <c r="M163" s="4" t="s">
        <v>413</v>
      </c>
      <c r="N163" s="80" t="s">
        <v>25</v>
      </c>
      <c r="O163" s="97" t="s">
        <v>708</v>
      </c>
      <c r="P163" s="97" t="s">
        <v>709</v>
      </c>
      <c r="Q163" s="117" t="s">
        <v>25</v>
      </c>
    </row>
    <row r="164" spans="1:17" s="2" customFormat="1" ht="24" x14ac:dyDescent="0.2">
      <c r="A164" s="396"/>
      <c r="B164" s="54" t="s">
        <v>25</v>
      </c>
      <c r="C164" s="54" t="s">
        <v>25</v>
      </c>
      <c r="D164" s="400"/>
      <c r="E164" s="94"/>
      <c r="F164" s="7" t="s">
        <v>423</v>
      </c>
      <c r="G164" s="38" t="s">
        <v>710</v>
      </c>
      <c r="H164" s="51">
        <v>510</v>
      </c>
      <c r="I164" s="57">
        <f t="shared" si="11"/>
        <v>510</v>
      </c>
      <c r="J164" s="57">
        <f t="shared" si="10"/>
        <v>647.70000000000005</v>
      </c>
      <c r="K164" s="39"/>
      <c r="L164" s="123" t="s">
        <v>22</v>
      </c>
      <c r="M164" s="4" t="s">
        <v>413</v>
      </c>
      <c r="N164" s="80" t="s">
        <v>25</v>
      </c>
      <c r="O164" s="97"/>
      <c r="P164" s="97"/>
      <c r="Q164" s="117" t="s">
        <v>25</v>
      </c>
    </row>
    <row r="165" spans="1:17" s="2" customFormat="1" ht="36" x14ac:dyDescent="0.2">
      <c r="A165" s="55" t="s">
        <v>711</v>
      </c>
      <c r="B165" s="54" t="s">
        <v>25</v>
      </c>
      <c r="C165" s="54" t="s">
        <v>25</v>
      </c>
      <c r="D165" s="8" t="s">
        <v>363</v>
      </c>
      <c r="E165" s="94" t="s">
        <v>19</v>
      </c>
      <c r="F165" s="7" t="s">
        <v>487</v>
      </c>
      <c r="G165" s="36" t="s">
        <v>712</v>
      </c>
      <c r="H165" s="51">
        <v>1000</v>
      </c>
      <c r="I165" s="57">
        <f t="shared" si="11"/>
        <v>1000</v>
      </c>
      <c r="J165" s="57">
        <f t="shared" si="10"/>
        <v>1270</v>
      </c>
      <c r="K165" s="37" t="s">
        <v>713</v>
      </c>
      <c r="L165" s="123" t="s">
        <v>22</v>
      </c>
      <c r="M165" s="4" t="s">
        <v>413</v>
      </c>
      <c r="N165" s="80" t="s">
        <v>25</v>
      </c>
      <c r="O165" s="97" t="s">
        <v>364</v>
      </c>
      <c r="P165" s="97" t="s">
        <v>365</v>
      </c>
      <c r="Q165" s="117" t="s">
        <v>25</v>
      </c>
    </row>
    <row r="166" spans="1:17" s="2" customFormat="1" ht="36" x14ac:dyDescent="0.2">
      <c r="A166" s="55" t="s">
        <v>714</v>
      </c>
      <c r="B166" s="54" t="s">
        <v>25</v>
      </c>
      <c r="C166" s="54" t="s">
        <v>25</v>
      </c>
      <c r="D166" s="8" t="s">
        <v>366</v>
      </c>
      <c r="E166" s="94" t="s">
        <v>19</v>
      </c>
      <c r="F166" s="7" t="s">
        <v>487</v>
      </c>
      <c r="G166" s="36" t="s">
        <v>715</v>
      </c>
      <c r="H166" s="51">
        <v>2000</v>
      </c>
      <c r="I166" s="57">
        <f t="shared" si="11"/>
        <v>2000</v>
      </c>
      <c r="J166" s="57">
        <f t="shared" si="10"/>
        <v>2540</v>
      </c>
      <c r="K166" s="37"/>
      <c r="L166" s="123" t="s">
        <v>22</v>
      </c>
      <c r="M166" s="4" t="s">
        <v>413</v>
      </c>
      <c r="N166" s="80" t="s">
        <v>25</v>
      </c>
      <c r="O166" s="97" t="s">
        <v>367</v>
      </c>
      <c r="P166" s="97" t="s">
        <v>368</v>
      </c>
      <c r="Q166" s="117" t="s">
        <v>25</v>
      </c>
    </row>
    <row r="167" spans="1:17" s="2" customFormat="1" ht="12" x14ac:dyDescent="0.2">
      <c r="A167" s="55">
        <v>164</v>
      </c>
      <c r="B167" s="54" t="s">
        <v>25</v>
      </c>
      <c r="C167" s="54" t="s">
        <v>25</v>
      </c>
      <c r="D167" s="23" t="s">
        <v>659</v>
      </c>
      <c r="E167" s="94"/>
      <c r="F167" s="7" t="s">
        <v>25</v>
      </c>
      <c r="G167" s="7" t="s">
        <v>25</v>
      </c>
      <c r="H167" s="52" t="s">
        <v>25</v>
      </c>
      <c r="I167" s="57" t="str">
        <f t="shared" si="11"/>
        <v>-</v>
      </c>
      <c r="J167" s="57" t="s">
        <v>25</v>
      </c>
      <c r="K167" s="93"/>
      <c r="L167" s="70" t="s">
        <v>25</v>
      </c>
      <c r="M167" s="4" t="s">
        <v>25</v>
      </c>
      <c r="N167" s="80" t="s">
        <v>25</v>
      </c>
      <c r="O167" s="4" t="s">
        <v>25</v>
      </c>
      <c r="P167" s="80" t="s">
        <v>25</v>
      </c>
      <c r="Q167" s="117" t="s">
        <v>25</v>
      </c>
    </row>
    <row r="168" spans="1:17" s="2" customFormat="1" ht="23.45" customHeight="1" x14ac:dyDescent="0.2">
      <c r="A168" s="55">
        <v>169</v>
      </c>
      <c r="B168" s="54" t="s">
        <v>25</v>
      </c>
      <c r="C168" s="54" t="s">
        <v>25</v>
      </c>
      <c r="D168" s="7" t="s">
        <v>377</v>
      </c>
      <c r="E168" s="94" t="s">
        <v>19</v>
      </c>
      <c r="F168" s="7" t="s">
        <v>514</v>
      </c>
      <c r="G168" s="3" t="s">
        <v>716</v>
      </c>
      <c r="H168" s="52">
        <v>24</v>
      </c>
      <c r="I168" s="57">
        <f t="shared" si="11"/>
        <v>24</v>
      </c>
      <c r="J168" s="57">
        <f t="shared" ref="J168:J183" si="12">IF(L168="KEF",H168*1.27+H168*0.01+H168*0.01*0.27,H168*1.27)</f>
        <v>30.48</v>
      </c>
      <c r="K168" s="93" t="s">
        <v>717</v>
      </c>
      <c r="L168" s="123" t="s">
        <v>22</v>
      </c>
      <c r="M168" s="4" t="s">
        <v>413</v>
      </c>
      <c r="N168" s="80" t="s">
        <v>25</v>
      </c>
      <c r="O168" s="97" t="s">
        <v>378</v>
      </c>
      <c r="P168" s="97" t="s">
        <v>379</v>
      </c>
      <c r="Q168" s="117" t="s">
        <v>25</v>
      </c>
    </row>
    <row r="169" spans="1:17" s="2" customFormat="1" ht="36" x14ac:dyDescent="0.2">
      <c r="A169" s="396">
        <v>174</v>
      </c>
      <c r="B169" s="54" t="s">
        <v>25</v>
      </c>
      <c r="C169" s="54" t="s">
        <v>25</v>
      </c>
      <c r="D169" s="400" t="s">
        <v>315</v>
      </c>
      <c r="E169" s="94" t="s">
        <v>19</v>
      </c>
      <c r="F169" s="7" t="s">
        <v>487</v>
      </c>
      <c r="G169" s="26" t="s">
        <v>718</v>
      </c>
      <c r="H169" s="51">
        <v>875</v>
      </c>
      <c r="I169" s="57">
        <f t="shared" si="11"/>
        <v>875</v>
      </c>
      <c r="J169" s="57">
        <f t="shared" si="12"/>
        <v>1111.25</v>
      </c>
      <c r="K169" s="27" t="s">
        <v>719</v>
      </c>
      <c r="L169" s="123" t="s">
        <v>22</v>
      </c>
      <c r="M169" s="4" t="s">
        <v>413</v>
      </c>
      <c r="N169" s="80" t="s">
        <v>25</v>
      </c>
      <c r="O169" s="97" t="s">
        <v>316</v>
      </c>
      <c r="P169" s="97" t="s">
        <v>317</v>
      </c>
      <c r="Q169" s="117" t="s">
        <v>25</v>
      </c>
    </row>
    <row r="170" spans="1:17" s="2" customFormat="1" ht="24" x14ac:dyDescent="0.2">
      <c r="A170" s="396"/>
      <c r="B170" s="54" t="s">
        <v>25</v>
      </c>
      <c r="C170" s="54">
        <v>535361</v>
      </c>
      <c r="D170" s="400"/>
      <c r="E170" s="94"/>
      <c r="F170" s="7" t="s">
        <v>423</v>
      </c>
      <c r="G170" s="5" t="s">
        <v>720</v>
      </c>
      <c r="H170" s="51">
        <v>999</v>
      </c>
      <c r="I170" s="57">
        <f t="shared" si="11"/>
        <v>999</v>
      </c>
      <c r="J170" s="57">
        <f t="shared" si="12"/>
        <v>1268.73</v>
      </c>
      <c r="K170" s="6"/>
      <c r="L170" s="123" t="s">
        <v>22</v>
      </c>
      <c r="M170" s="4" t="s">
        <v>413</v>
      </c>
      <c r="N170" s="80" t="s">
        <v>25</v>
      </c>
      <c r="O170" s="97"/>
      <c r="P170" s="97"/>
      <c r="Q170" s="117" t="s">
        <v>25</v>
      </c>
    </row>
    <row r="171" spans="1:17" s="2" customFormat="1" ht="24" x14ac:dyDescent="0.2">
      <c r="A171" s="397">
        <v>175</v>
      </c>
      <c r="B171" s="54" t="s">
        <v>25</v>
      </c>
      <c r="C171" s="54" t="s">
        <v>25</v>
      </c>
      <c r="D171" s="400" t="s">
        <v>385</v>
      </c>
      <c r="E171" s="94" t="s">
        <v>19</v>
      </c>
      <c r="F171" s="7" t="s">
        <v>548</v>
      </c>
      <c r="G171" s="30" t="s">
        <v>721</v>
      </c>
      <c r="H171" s="59">
        <v>2044</v>
      </c>
      <c r="I171" s="57">
        <f t="shared" si="11"/>
        <v>2044</v>
      </c>
      <c r="J171" s="57">
        <f t="shared" si="12"/>
        <v>2595.88</v>
      </c>
      <c r="K171" s="45"/>
      <c r="L171" s="132" t="s">
        <v>22</v>
      </c>
      <c r="M171" s="4" t="s">
        <v>413</v>
      </c>
      <c r="N171" s="85" t="s">
        <v>25</v>
      </c>
      <c r="O171" s="97" t="s">
        <v>386</v>
      </c>
      <c r="P171" s="97" t="s">
        <v>387</v>
      </c>
      <c r="Q171" s="117" t="s">
        <v>25</v>
      </c>
    </row>
    <row r="172" spans="1:17" s="2" customFormat="1" ht="12" x14ac:dyDescent="0.2">
      <c r="A172" s="397"/>
      <c r="B172" s="54" t="s">
        <v>25</v>
      </c>
      <c r="C172" s="54" t="s">
        <v>25</v>
      </c>
      <c r="D172" s="400"/>
      <c r="E172" s="94"/>
      <c r="F172" s="7" t="s">
        <v>571</v>
      </c>
      <c r="G172" s="46" t="s">
        <v>722</v>
      </c>
      <c r="H172" s="67">
        <v>2072</v>
      </c>
      <c r="I172" s="57">
        <f t="shared" si="11"/>
        <v>2072</v>
      </c>
      <c r="J172" s="57">
        <f t="shared" si="12"/>
        <v>2631.44</v>
      </c>
      <c r="K172" s="31"/>
      <c r="L172" s="132" t="s">
        <v>22</v>
      </c>
      <c r="M172" s="4" t="s">
        <v>413</v>
      </c>
      <c r="N172" s="85" t="s">
        <v>25</v>
      </c>
      <c r="O172" s="97"/>
      <c r="P172" s="97"/>
      <c r="Q172" s="117" t="s">
        <v>25</v>
      </c>
    </row>
    <row r="173" spans="1:17" s="2" customFormat="1" ht="12" x14ac:dyDescent="0.2">
      <c r="A173" s="55">
        <v>176</v>
      </c>
      <c r="B173" s="54" t="s">
        <v>25</v>
      </c>
      <c r="C173" s="54" t="s">
        <v>25</v>
      </c>
      <c r="D173" s="7" t="s">
        <v>389</v>
      </c>
      <c r="E173" s="94" t="s">
        <v>19</v>
      </c>
      <c r="F173" s="7" t="s">
        <v>412</v>
      </c>
      <c r="G173" s="46" t="s">
        <v>723</v>
      </c>
      <c r="H173" s="67">
        <v>1128</v>
      </c>
      <c r="I173" s="57">
        <f t="shared" si="11"/>
        <v>1128</v>
      </c>
      <c r="J173" s="57">
        <f t="shared" si="12"/>
        <v>1432.56</v>
      </c>
      <c r="K173" s="45"/>
      <c r="L173" s="123" t="s">
        <v>22</v>
      </c>
      <c r="M173" s="4" t="s">
        <v>413</v>
      </c>
      <c r="N173" s="80" t="s">
        <v>25</v>
      </c>
      <c r="O173" s="97" t="s">
        <v>390</v>
      </c>
      <c r="P173" s="97" t="s">
        <v>391</v>
      </c>
      <c r="Q173" s="117" t="s">
        <v>25</v>
      </c>
    </row>
    <row r="174" spans="1:17" s="2" customFormat="1" ht="24" x14ac:dyDescent="0.2">
      <c r="A174" s="55">
        <v>179</v>
      </c>
      <c r="B174" s="54" t="s">
        <v>25</v>
      </c>
      <c r="C174" s="54">
        <v>415650</v>
      </c>
      <c r="D174" s="7" t="s">
        <v>394</v>
      </c>
      <c r="E174" s="94" t="s">
        <v>19</v>
      </c>
      <c r="F174" s="7" t="s">
        <v>421</v>
      </c>
      <c r="G174" s="5" t="s">
        <v>395</v>
      </c>
      <c r="H174" s="51">
        <v>22</v>
      </c>
      <c r="I174" s="57">
        <f t="shared" si="11"/>
        <v>22</v>
      </c>
      <c r="J174" s="57">
        <f t="shared" si="12"/>
        <v>27.94</v>
      </c>
      <c r="K174" s="6"/>
      <c r="L174" s="123" t="s">
        <v>22</v>
      </c>
      <c r="M174" s="4" t="s">
        <v>413</v>
      </c>
      <c r="N174" s="80" t="s">
        <v>25</v>
      </c>
      <c r="O174" s="97" t="s">
        <v>396</v>
      </c>
      <c r="P174" s="97" t="s">
        <v>397</v>
      </c>
      <c r="Q174" s="117" t="s">
        <v>25</v>
      </c>
    </row>
    <row r="175" spans="1:17" s="2" customFormat="1" ht="24" x14ac:dyDescent="0.2">
      <c r="A175" s="55">
        <v>181</v>
      </c>
      <c r="B175" s="54" t="s">
        <v>25</v>
      </c>
      <c r="C175" s="54" t="s">
        <v>25</v>
      </c>
      <c r="D175" s="7" t="s">
        <v>136</v>
      </c>
      <c r="E175" s="94" t="s">
        <v>19</v>
      </c>
      <c r="F175" s="7" t="s">
        <v>514</v>
      </c>
      <c r="G175" s="12" t="s">
        <v>724</v>
      </c>
      <c r="H175" s="59">
        <v>310</v>
      </c>
      <c r="I175" s="57">
        <f t="shared" si="11"/>
        <v>310</v>
      </c>
      <c r="J175" s="57">
        <f t="shared" si="12"/>
        <v>393.7</v>
      </c>
      <c r="K175" s="13" t="s">
        <v>725</v>
      </c>
      <c r="L175" s="123" t="s">
        <v>22</v>
      </c>
      <c r="M175" s="4" t="s">
        <v>413</v>
      </c>
      <c r="N175" s="80" t="s">
        <v>25</v>
      </c>
      <c r="O175" s="97" t="s">
        <v>137</v>
      </c>
      <c r="P175" s="97" t="s">
        <v>726</v>
      </c>
      <c r="Q175" s="117" t="s">
        <v>25</v>
      </c>
    </row>
    <row r="176" spans="1:17" s="2" customFormat="1" ht="24" x14ac:dyDescent="0.2">
      <c r="A176" s="55" t="s">
        <v>727</v>
      </c>
      <c r="B176" s="54" t="s">
        <v>25</v>
      </c>
      <c r="C176" s="54" t="s">
        <v>25</v>
      </c>
      <c r="D176" s="7" t="s">
        <v>402</v>
      </c>
      <c r="E176" s="94" t="s">
        <v>19</v>
      </c>
      <c r="F176" s="7" t="s">
        <v>412</v>
      </c>
      <c r="G176" s="47" t="s">
        <v>728</v>
      </c>
      <c r="H176" s="68">
        <v>433</v>
      </c>
      <c r="I176" s="57">
        <f t="shared" si="11"/>
        <v>433</v>
      </c>
      <c r="J176" s="57">
        <f t="shared" si="12"/>
        <v>549.91</v>
      </c>
      <c r="K176" s="48"/>
      <c r="L176" s="123" t="s">
        <v>22</v>
      </c>
      <c r="M176" s="4" t="s">
        <v>413</v>
      </c>
      <c r="N176" s="80" t="s">
        <v>25</v>
      </c>
      <c r="O176" s="97" t="s">
        <v>403</v>
      </c>
      <c r="P176" s="97" t="s">
        <v>729</v>
      </c>
      <c r="Q176" s="117" t="s">
        <v>25</v>
      </c>
    </row>
    <row r="177" spans="1:17" s="2" customFormat="1" ht="24" x14ac:dyDescent="0.2">
      <c r="A177" s="55" t="s">
        <v>730</v>
      </c>
      <c r="B177" s="54" t="s">
        <v>25</v>
      </c>
      <c r="C177" s="54" t="s">
        <v>25</v>
      </c>
      <c r="D177" s="7" t="s">
        <v>404</v>
      </c>
      <c r="E177" s="94" t="s">
        <v>19</v>
      </c>
      <c r="F177" s="7" t="s">
        <v>412</v>
      </c>
      <c r="G177" s="47" t="s">
        <v>731</v>
      </c>
      <c r="H177" s="68">
        <v>451</v>
      </c>
      <c r="I177" s="57">
        <f t="shared" si="11"/>
        <v>451</v>
      </c>
      <c r="J177" s="57">
        <f t="shared" si="12"/>
        <v>572.77</v>
      </c>
      <c r="K177" s="48"/>
      <c r="L177" s="123" t="s">
        <v>22</v>
      </c>
      <c r="M177" s="4" t="s">
        <v>413</v>
      </c>
      <c r="N177" s="80" t="s">
        <v>25</v>
      </c>
      <c r="O177" s="97" t="s">
        <v>405</v>
      </c>
      <c r="P177" s="97" t="s">
        <v>732</v>
      </c>
      <c r="Q177" s="117" t="s">
        <v>25</v>
      </c>
    </row>
    <row r="178" spans="1:17" s="2" customFormat="1" ht="24" x14ac:dyDescent="0.2">
      <c r="A178" s="55" t="s">
        <v>733</v>
      </c>
      <c r="B178" s="54" t="s">
        <v>25</v>
      </c>
      <c r="C178" s="54" t="s">
        <v>25</v>
      </c>
      <c r="D178" s="7" t="s">
        <v>406</v>
      </c>
      <c r="E178" s="94" t="s">
        <v>19</v>
      </c>
      <c r="F178" s="7" t="s">
        <v>412</v>
      </c>
      <c r="G178" s="47" t="s">
        <v>734</v>
      </c>
      <c r="H178" s="68">
        <v>561</v>
      </c>
      <c r="I178" s="57">
        <f t="shared" si="11"/>
        <v>561</v>
      </c>
      <c r="J178" s="57">
        <f t="shared" si="12"/>
        <v>712.47</v>
      </c>
      <c r="K178" s="48"/>
      <c r="L178" s="123" t="s">
        <v>22</v>
      </c>
      <c r="M178" s="4" t="s">
        <v>413</v>
      </c>
      <c r="N178" s="80" t="s">
        <v>25</v>
      </c>
      <c r="O178" s="97" t="s">
        <v>407</v>
      </c>
      <c r="P178" s="97" t="s">
        <v>735</v>
      </c>
      <c r="Q178" s="117" t="s">
        <v>25</v>
      </c>
    </row>
    <row r="179" spans="1:17" s="2" customFormat="1" ht="24" x14ac:dyDescent="0.2">
      <c r="A179" s="55" t="s">
        <v>736</v>
      </c>
      <c r="B179" s="54" t="s">
        <v>25</v>
      </c>
      <c r="C179" s="54" t="s">
        <v>25</v>
      </c>
      <c r="D179" s="7" t="s">
        <v>408</v>
      </c>
      <c r="E179" s="94" t="s">
        <v>19</v>
      </c>
      <c r="F179" s="7" t="s">
        <v>412</v>
      </c>
      <c r="G179" s="47" t="s">
        <v>737</v>
      </c>
      <c r="H179" s="68">
        <v>602</v>
      </c>
      <c r="I179" s="57">
        <f t="shared" si="11"/>
        <v>602</v>
      </c>
      <c r="J179" s="57">
        <f t="shared" si="12"/>
        <v>764.54</v>
      </c>
      <c r="K179" s="48"/>
      <c r="L179" s="123" t="s">
        <v>22</v>
      </c>
      <c r="M179" s="4" t="s">
        <v>413</v>
      </c>
      <c r="N179" s="80" t="s">
        <v>25</v>
      </c>
      <c r="O179" s="97" t="s">
        <v>409</v>
      </c>
      <c r="P179" s="97" t="s">
        <v>738</v>
      </c>
      <c r="Q179" s="117" t="s">
        <v>25</v>
      </c>
    </row>
    <row r="180" spans="1:17" s="2" customFormat="1" ht="12" x14ac:dyDescent="0.2">
      <c r="A180" s="55">
        <v>182</v>
      </c>
      <c r="B180" s="54" t="s">
        <v>25</v>
      </c>
      <c r="C180" s="54" t="s">
        <v>25</v>
      </c>
      <c r="D180" s="23" t="s">
        <v>659</v>
      </c>
      <c r="E180" s="94"/>
      <c r="F180" s="7" t="s">
        <v>25</v>
      </c>
      <c r="G180" s="7" t="s">
        <v>25</v>
      </c>
      <c r="H180" s="52"/>
      <c r="I180" s="57">
        <f t="shared" si="11"/>
        <v>0</v>
      </c>
      <c r="J180" s="57">
        <f t="shared" si="12"/>
        <v>0</v>
      </c>
      <c r="K180" s="93"/>
      <c r="L180" s="70" t="s">
        <v>25</v>
      </c>
      <c r="M180" s="4" t="s">
        <v>25</v>
      </c>
      <c r="N180" s="80" t="s">
        <v>25</v>
      </c>
      <c r="O180" s="4" t="s">
        <v>25</v>
      </c>
      <c r="P180" s="80" t="s">
        <v>25</v>
      </c>
      <c r="Q180" s="117" t="s">
        <v>25</v>
      </c>
    </row>
    <row r="181" spans="1:17" s="2" customFormat="1" ht="24" x14ac:dyDescent="0.2">
      <c r="A181" s="55" t="s">
        <v>739</v>
      </c>
      <c r="B181" s="54" t="s">
        <v>25</v>
      </c>
      <c r="C181" s="54" t="s">
        <v>25</v>
      </c>
      <c r="D181" s="7" t="s">
        <v>740</v>
      </c>
      <c r="E181" s="94" t="s">
        <v>19</v>
      </c>
      <c r="F181" s="7" t="s">
        <v>421</v>
      </c>
      <c r="G181" s="33" t="s">
        <v>741</v>
      </c>
      <c r="H181" s="51">
        <v>2378</v>
      </c>
      <c r="I181" s="57">
        <f t="shared" si="11"/>
        <v>2378</v>
      </c>
      <c r="J181" s="57">
        <f t="shared" si="12"/>
        <v>3020.06</v>
      </c>
      <c r="K181" s="34"/>
      <c r="L181" s="123" t="s">
        <v>22</v>
      </c>
      <c r="M181" s="4" t="s">
        <v>413</v>
      </c>
      <c r="N181" s="80" t="s">
        <v>25</v>
      </c>
      <c r="O181" s="97" t="s">
        <v>742</v>
      </c>
      <c r="P181" s="97" t="s">
        <v>743</v>
      </c>
      <c r="Q181" s="117" t="s">
        <v>25</v>
      </c>
    </row>
    <row r="182" spans="1:17" s="2" customFormat="1" ht="36" x14ac:dyDescent="0.2">
      <c r="A182" s="55" t="s">
        <v>744</v>
      </c>
      <c r="B182" s="54" t="s">
        <v>25</v>
      </c>
      <c r="C182" s="54" t="s">
        <v>25</v>
      </c>
      <c r="D182" s="7" t="s">
        <v>745</v>
      </c>
      <c r="E182" s="94" t="s">
        <v>19</v>
      </c>
      <c r="F182" s="7" t="s">
        <v>421</v>
      </c>
      <c r="G182" s="33" t="s">
        <v>746</v>
      </c>
      <c r="H182" s="51">
        <v>1580</v>
      </c>
      <c r="I182" s="57">
        <f t="shared" si="11"/>
        <v>1580</v>
      </c>
      <c r="J182" s="57">
        <f t="shared" si="12"/>
        <v>2006.6000000000001</v>
      </c>
      <c r="K182" s="34"/>
      <c r="L182" s="123" t="s">
        <v>22</v>
      </c>
      <c r="M182" s="4" t="s">
        <v>413</v>
      </c>
      <c r="N182" s="80" t="s">
        <v>25</v>
      </c>
      <c r="O182" s="97" t="s">
        <v>747</v>
      </c>
      <c r="P182" s="97" t="s">
        <v>748</v>
      </c>
      <c r="Q182" s="117" t="s">
        <v>25</v>
      </c>
    </row>
    <row r="183" spans="1:17" s="2" customFormat="1" ht="24" x14ac:dyDescent="0.2">
      <c r="A183" s="55" t="s">
        <v>749</v>
      </c>
      <c r="B183" s="54" t="s">
        <v>25</v>
      </c>
      <c r="C183" s="54" t="s">
        <v>25</v>
      </c>
      <c r="D183" s="49" t="s">
        <v>750</v>
      </c>
      <c r="E183" s="94" t="s">
        <v>19</v>
      </c>
      <c r="F183" s="7" t="s">
        <v>421</v>
      </c>
      <c r="G183" s="33" t="s">
        <v>751</v>
      </c>
      <c r="H183" s="51">
        <v>790</v>
      </c>
      <c r="I183" s="57">
        <f t="shared" si="11"/>
        <v>790</v>
      </c>
      <c r="J183" s="57">
        <f t="shared" si="12"/>
        <v>1003.3000000000001</v>
      </c>
      <c r="K183" s="34"/>
      <c r="L183" s="123" t="s">
        <v>22</v>
      </c>
      <c r="M183" s="4" t="s">
        <v>413</v>
      </c>
      <c r="N183" s="80" t="s">
        <v>25</v>
      </c>
      <c r="O183" s="97" t="s">
        <v>752</v>
      </c>
      <c r="P183" s="97" t="s">
        <v>753</v>
      </c>
      <c r="Q183" s="117" t="s">
        <v>25</v>
      </c>
    </row>
    <row r="184" spans="1:17" s="2" customFormat="1" ht="12" x14ac:dyDescent="0.2">
      <c r="A184" s="55">
        <v>183</v>
      </c>
      <c r="B184" s="54" t="s">
        <v>25</v>
      </c>
      <c r="C184" s="54" t="s">
        <v>25</v>
      </c>
      <c r="D184" s="23" t="s">
        <v>659</v>
      </c>
      <c r="E184" s="94"/>
      <c r="F184" s="7" t="s">
        <v>25</v>
      </c>
      <c r="G184" s="7" t="s">
        <v>25</v>
      </c>
      <c r="H184" s="52" t="s">
        <v>25</v>
      </c>
      <c r="I184" s="57" t="str">
        <f t="shared" si="11"/>
        <v>-</v>
      </c>
      <c r="J184" s="57" t="s">
        <v>25</v>
      </c>
      <c r="K184" s="9"/>
      <c r="L184" s="70" t="s">
        <v>25</v>
      </c>
      <c r="M184" s="4" t="s">
        <v>25</v>
      </c>
      <c r="N184" s="80" t="s">
        <v>25</v>
      </c>
      <c r="O184" s="4" t="s">
        <v>25</v>
      </c>
      <c r="P184" s="80" t="s">
        <v>25</v>
      </c>
      <c r="Q184" s="117" t="s">
        <v>25</v>
      </c>
    </row>
  </sheetData>
  <autoFilter ref="A1:Q184" xr:uid="{B78D1F1B-4F14-4262-905A-DE61FA068551}"/>
  <mergeCells count="58">
    <mergeCell ref="A171:A172"/>
    <mergeCell ref="D171:D172"/>
    <mergeCell ref="A169:A170"/>
    <mergeCell ref="D169:D170"/>
    <mergeCell ref="D156:D157"/>
    <mergeCell ref="A156:A157"/>
    <mergeCell ref="A158:A159"/>
    <mergeCell ref="D158:D159"/>
    <mergeCell ref="A163:A164"/>
    <mergeCell ref="D163:D164"/>
    <mergeCell ref="K98:K100"/>
    <mergeCell ref="A98:A100"/>
    <mergeCell ref="D98:D100"/>
    <mergeCell ref="A141:A142"/>
    <mergeCell ref="D141:D142"/>
    <mergeCell ref="K117:K118"/>
    <mergeCell ref="A117:A118"/>
    <mergeCell ref="D117:D118"/>
    <mergeCell ref="A119:A120"/>
    <mergeCell ref="D119:D120"/>
    <mergeCell ref="A130:A131"/>
    <mergeCell ref="A132:A133"/>
    <mergeCell ref="A137:A138"/>
    <mergeCell ref="D137:D138"/>
    <mergeCell ref="A139:A140"/>
    <mergeCell ref="D139:D140"/>
    <mergeCell ref="A108:A109"/>
    <mergeCell ref="D108:D109"/>
    <mergeCell ref="A79:A80"/>
    <mergeCell ref="A81:A82"/>
    <mergeCell ref="A85:A87"/>
    <mergeCell ref="A88:A90"/>
    <mergeCell ref="A91:A92"/>
    <mergeCell ref="A93:A95"/>
    <mergeCell ref="A96:A97"/>
    <mergeCell ref="D96:D97"/>
    <mergeCell ref="A77:A78"/>
    <mergeCell ref="A48:A49"/>
    <mergeCell ref="K50:K51"/>
    <mergeCell ref="D50:D51"/>
    <mergeCell ref="A50:A51"/>
    <mergeCell ref="A55:A56"/>
    <mergeCell ref="A57:A58"/>
    <mergeCell ref="A59:A60"/>
    <mergeCell ref="A64:A65"/>
    <mergeCell ref="K67:K68"/>
    <mergeCell ref="A67:A68"/>
    <mergeCell ref="D67:D68"/>
    <mergeCell ref="A5:A6"/>
    <mergeCell ref="A12:A13"/>
    <mergeCell ref="A23:A24"/>
    <mergeCell ref="A26:A27"/>
    <mergeCell ref="K38:K39"/>
    <mergeCell ref="K40:K41"/>
    <mergeCell ref="K36:K37"/>
    <mergeCell ref="A38:A39"/>
    <mergeCell ref="A40:A41"/>
    <mergeCell ref="A3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SE + KEF kötszer</vt:lpstr>
      <vt:lpstr>lejárt SE tender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 Zsófia</dc:creator>
  <cp:keywords/>
  <dc:description/>
  <cp:lastModifiedBy>Gara Zsófia</cp:lastModifiedBy>
  <cp:revision/>
  <dcterms:created xsi:type="dcterms:W3CDTF">2021-07-07T12:54:45Z</dcterms:created>
  <dcterms:modified xsi:type="dcterms:W3CDTF">2025-07-07T06:25:42Z</dcterms:modified>
  <cp:category/>
  <cp:contentStatus/>
</cp:coreProperties>
</file>